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filterPrivacy="1"/>
  <xr:revisionPtr revIDLastSave="643" documentId="13_ncr:1_{8CA0B514-762B-47CA-9B9C-52818F6B6C1F}" xr6:coauthVersionLast="47" xr6:coauthVersionMax="47" xr10:uidLastSave="{72ABB64A-7F85-42CD-AF41-F6551D53C58B}"/>
  <bookViews>
    <workbookView xWindow="2730" yWindow="1170" windowWidth="27285" windowHeight="20430" activeTab="2" xr2:uid="{00000000-000D-0000-FFFF-FFFF00000000}"/>
  </bookViews>
  <sheets>
    <sheet name="Disclaimers" sheetId="17" r:id="rId1"/>
    <sheet name="Data Objects" sheetId="19" r:id="rId2"/>
    <sheet name="Data Model" sheetId="14" r:id="rId3"/>
    <sheet name="Notes" sheetId="20" r:id="rId4"/>
    <sheet name="Technical Details" sheetId="18" state="hidden" r:id="rId5"/>
  </sheets>
  <definedNames>
    <definedName name="_xlnm._FilterDatabase" localSheetId="2" hidden="1">'Data Model'!$N$1:$N$235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2" i="18" l="1"/>
  <c r="D91" i="18"/>
  <c r="F212" i="18" l="1"/>
  <c r="F213" i="18"/>
  <c r="F214" i="18"/>
  <c r="F215" i="18"/>
  <c r="F216" i="18"/>
  <c r="F217" i="18"/>
  <c r="F218" i="18"/>
  <c r="F219" i="18"/>
  <c r="F220" i="18"/>
  <c r="F221" i="18"/>
  <c r="F222" i="18"/>
  <c r="F223" i="18"/>
  <c r="F224" i="18"/>
  <c r="F211" i="18"/>
  <c r="F167" i="18" l="1"/>
  <c r="F162" i="18"/>
  <c r="F159" i="18"/>
  <c r="F154" i="18"/>
  <c r="F149" i="18"/>
  <c r="F142" i="18"/>
  <c r="F137" i="18"/>
  <c r="F134" i="18"/>
  <c r="F133" i="18"/>
  <c r="F132" i="18"/>
  <c r="F127" i="18"/>
  <c r="D18" i="18"/>
  <c r="D123" i="18" l="1"/>
  <c r="F121" i="18"/>
  <c r="F122" i="18"/>
  <c r="F123" i="18"/>
  <c r="F124" i="18"/>
  <c r="F125" i="18"/>
  <c r="F119" i="18"/>
  <c r="F120" i="18"/>
  <c r="D120" i="18"/>
  <c r="D118" i="18"/>
  <c r="D119" i="18"/>
  <c r="D121" i="18"/>
  <c r="D122" i="18"/>
  <c r="D124" i="18"/>
  <c r="F116" i="18"/>
  <c r="F117" i="18"/>
  <c r="F118" i="18"/>
  <c r="D116" i="18"/>
  <c r="F113" i="18"/>
  <c r="F114" i="18"/>
  <c r="F115" i="18"/>
  <c r="F169" i="18"/>
  <c r="F168" i="18"/>
  <c r="F170" i="18"/>
  <c r="F126" i="18"/>
  <c r="F128" i="18"/>
  <c r="F129" i="18"/>
  <c r="F130" i="18"/>
  <c r="F136" i="18"/>
  <c r="F138" i="18"/>
  <c r="F139" i="18"/>
  <c r="F140" i="18"/>
  <c r="F161" i="18"/>
  <c r="F163" i="18"/>
  <c r="F164" i="18"/>
  <c r="F165" i="18"/>
  <c r="F153" i="18"/>
  <c r="F155" i="18"/>
  <c r="F156" i="18"/>
  <c r="F157" i="18"/>
  <c r="F148" i="18"/>
  <c r="F150" i="18"/>
  <c r="F151" i="18"/>
  <c r="F152" i="18"/>
  <c r="F141" i="18"/>
  <c r="F131" i="18"/>
  <c r="F135" i="18"/>
  <c r="F158" i="18"/>
  <c r="F160" i="18"/>
  <c r="F96" i="18" l="1"/>
  <c r="D96" i="18"/>
  <c r="F112" i="18"/>
  <c r="F166" i="18"/>
  <c r="F109" i="18"/>
  <c r="F110" i="18"/>
  <c r="F111" i="18"/>
  <c r="F107" i="18"/>
  <c r="F108" i="18"/>
  <c r="F103" i="18"/>
  <c r="F104" i="18"/>
  <c r="F105" i="18"/>
  <c r="F106" i="18"/>
  <c r="F101" i="18"/>
  <c r="F102" i="18"/>
  <c r="D102" i="18"/>
  <c r="F99" i="18"/>
  <c r="F100" i="18"/>
  <c r="F93" i="18"/>
  <c r="F94" i="18"/>
  <c r="F95" i="18"/>
  <c r="F97" i="18"/>
  <c r="F98" i="18"/>
  <c r="D95" i="18"/>
  <c r="F85" i="18"/>
  <c r="F86" i="18"/>
  <c r="F87" i="18"/>
  <c r="F88" i="18"/>
  <c r="F89" i="18"/>
  <c r="F90" i="18"/>
  <c r="F79" i="18"/>
  <c r="F80" i="18"/>
  <c r="F81" i="18"/>
  <c r="F82" i="18"/>
  <c r="F83" i="18"/>
  <c r="F84" i="18"/>
  <c r="F77" i="18"/>
  <c r="F78" i="18"/>
  <c r="F75" i="18"/>
  <c r="F76" i="18"/>
  <c r="F65" i="18"/>
  <c r="F66" i="18"/>
  <c r="F61" i="18"/>
  <c r="F62" i="18"/>
  <c r="F63" i="18"/>
  <c r="F64" i="18"/>
  <c r="F59" i="18"/>
  <c r="D59" i="18"/>
  <c r="F57" i="18"/>
  <c r="D57" i="18"/>
  <c r="F49" i="18"/>
  <c r="F47" i="18"/>
  <c r="F48" i="18"/>
  <c r="D47" i="18"/>
  <c r="D49" i="18"/>
  <c r="F45" i="18"/>
  <c r="D45" i="18"/>
  <c r="F38" i="18"/>
  <c r="F39" i="18"/>
  <c r="F40" i="18"/>
  <c r="F41" i="18"/>
  <c r="D41" i="18"/>
  <c r="D40" i="18"/>
  <c r="D39" i="18"/>
  <c r="D38" i="18"/>
  <c r="F31" i="18"/>
  <c r="F25" i="18"/>
  <c r="D25" i="18"/>
  <c r="F11" i="18"/>
  <c r="F10" i="18"/>
  <c r="F9" i="18"/>
  <c r="D11" i="18"/>
  <c r="D10" i="18"/>
  <c r="D125" i="18"/>
  <c r="D76" i="18"/>
  <c r="D78" i="18"/>
  <c r="D77" i="18"/>
  <c r="D79" i="18"/>
  <c r="D80" i="18"/>
  <c r="D81" i="18"/>
  <c r="D82" i="18"/>
  <c r="D83" i="18"/>
  <c r="D84" i="18"/>
  <c r="D85" i="18"/>
  <c r="D86" i="18"/>
  <c r="D87" i="18"/>
  <c r="D88" i="18"/>
  <c r="D89" i="18"/>
  <c r="D90" i="18"/>
  <c r="D93" i="18"/>
  <c r="D94" i="18"/>
  <c r="D97" i="18"/>
  <c r="D98" i="18"/>
  <c r="D99" i="18"/>
  <c r="D100" i="18"/>
  <c r="D101" i="18"/>
  <c r="D113" i="18"/>
  <c r="D103" i="18"/>
  <c r="D104" i="18"/>
  <c r="D105" i="18"/>
  <c r="D106" i="18"/>
  <c r="D107" i="18"/>
  <c r="D108" i="18"/>
  <c r="D109" i="18"/>
  <c r="D110" i="18"/>
  <c r="D111" i="18"/>
  <c r="D112" i="18"/>
  <c r="D114" i="18"/>
  <c r="D115" i="18"/>
  <c r="D117" i="18"/>
  <c r="D75" i="18"/>
  <c r="D74" i="18"/>
  <c r="D13" i="18"/>
  <c r="D14" i="18"/>
  <c r="D15" i="18"/>
  <c r="D16" i="18"/>
  <c r="D17" i="18"/>
  <c r="D19" i="18"/>
  <c r="D20" i="18"/>
  <c r="D21" i="18"/>
  <c r="D22" i="18"/>
  <c r="D23" i="18"/>
  <c r="D24" i="18"/>
  <c r="D26" i="18"/>
  <c r="D27" i="18"/>
  <c r="D28" i="18"/>
  <c r="D31" i="18"/>
  <c r="D29" i="18"/>
  <c r="D30" i="18"/>
  <c r="D32" i="18"/>
  <c r="D33" i="18"/>
  <c r="D34" i="18"/>
  <c r="D35" i="18"/>
  <c r="D36" i="18"/>
  <c r="D37" i="18"/>
  <c r="D42" i="18"/>
  <c r="D43" i="18"/>
  <c r="D44" i="18"/>
  <c r="D46" i="18"/>
  <c r="D48" i="18"/>
  <c r="D50" i="18"/>
  <c r="D51" i="18"/>
  <c r="D52" i="18"/>
  <c r="D53" i="18"/>
  <c r="D54" i="18"/>
  <c r="D55" i="18"/>
  <c r="D56" i="18"/>
  <c r="D58" i="18"/>
  <c r="D60" i="18"/>
  <c r="D61" i="18"/>
  <c r="D62" i="18"/>
  <c r="D63" i="18"/>
  <c r="D64" i="18"/>
  <c r="D65" i="18"/>
  <c r="D66" i="18"/>
  <c r="D67" i="18"/>
  <c r="D68" i="18"/>
  <c r="D69" i="18"/>
  <c r="D70" i="18"/>
  <c r="D71" i="18"/>
  <c r="D72" i="18"/>
  <c r="D73" i="18"/>
  <c r="D7" i="18"/>
  <c r="D8" i="18"/>
  <c r="D9" i="18"/>
  <c r="D12" i="18"/>
  <c r="D6" i="18"/>
  <c r="F7" i="18" l="1"/>
  <c r="F8" i="18"/>
  <c r="F12" i="18"/>
  <c r="F13" i="18"/>
  <c r="F14" i="18"/>
  <c r="F15" i="18"/>
  <c r="F16" i="18"/>
  <c r="F17" i="18"/>
  <c r="F19" i="18"/>
  <c r="F20" i="18"/>
  <c r="F21" i="18"/>
  <c r="F22" i="18"/>
  <c r="F23" i="18"/>
  <c r="F24" i="18"/>
  <c r="F26" i="18"/>
  <c r="F27" i="18"/>
  <c r="F28" i="18"/>
  <c r="F29" i="18"/>
  <c r="F30" i="18"/>
  <c r="F32" i="18"/>
  <c r="F33" i="18"/>
  <c r="F34" i="18"/>
  <c r="F35" i="18"/>
  <c r="F36" i="18"/>
  <c r="F37" i="18"/>
  <c r="F42" i="18"/>
  <c r="F43" i="18"/>
  <c r="F44" i="18"/>
  <c r="F46" i="18"/>
  <c r="F50" i="18"/>
  <c r="F51" i="18"/>
  <c r="F52" i="18"/>
  <c r="F53" i="18"/>
  <c r="F54" i="18"/>
  <c r="F55" i="18"/>
  <c r="F56" i="18"/>
  <c r="F58" i="18"/>
  <c r="F60" i="18"/>
  <c r="F67" i="18"/>
  <c r="F68" i="18"/>
  <c r="F69" i="18"/>
  <c r="F70" i="18"/>
  <c r="F71" i="18"/>
  <c r="F72" i="18"/>
  <c r="F73" i="18"/>
  <c r="F74" i="18"/>
  <c r="F6" i="18"/>
</calcChain>
</file>

<file path=xl/sharedStrings.xml><?xml version="1.0" encoding="utf-8"?>
<sst xmlns="http://schemas.openxmlformats.org/spreadsheetml/2006/main" count="4992" uniqueCount="849">
  <si>
    <t>Please read the Disclaimer worksheet and make sure that you understand it.</t>
  </si>
  <si>
    <t>Name</t>
  </si>
  <si>
    <t>Class</t>
  </si>
  <si>
    <t>Property</t>
  </si>
  <si>
    <t>Type</t>
  </si>
  <si>
    <t>Association category</t>
  </si>
  <si>
    <t>Notes</t>
  </si>
  <si>
    <t>The class name of the property.</t>
  </si>
  <si>
    <t>Customer data</t>
  </si>
  <si>
    <t>PegaCDH-Data-FS-Customer</t>
  </si>
  <si>
    <t>N/A</t>
  </si>
  <si>
    <t>Primary context</t>
  </si>
  <si>
    <t>Customer accounts</t>
  </si>
  <si>
    <t>PegaCDH-Data-FS-Accounts</t>
  </si>
  <si>
    <t>Accounts</t>
  </si>
  <si>
    <t>PageList</t>
  </si>
  <si>
    <t>Secondary context</t>
  </si>
  <si>
    <t>Interaction history</t>
  </si>
  <si>
    <t>Usage</t>
  </si>
  <si>
    <t>Preparation</t>
  </si>
  <si>
    <t>Sort Order</t>
  </si>
  <si>
    <t>Property ID</t>
  </si>
  <si>
    <t>Field (Short Description)</t>
  </si>
  <si>
    <t>Property Type</t>
  </si>
  <si>
    <t>Description</t>
  </si>
  <si>
    <t>Example</t>
  </si>
  <si>
    <t>Priority</t>
  </si>
  <si>
    <t>Eligibility</t>
  </si>
  <si>
    <t>Applicability</t>
  </si>
  <si>
    <t>Suitability</t>
  </si>
  <si>
    <t>Trigger</t>
  </si>
  <si>
    <t>Predictive</t>
  </si>
  <si>
    <t>Personalization</t>
  </si>
  <si>
    <t>Ethical Bias</t>
  </si>
  <si>
    <t>Batch</t>
  </si>
  <si>
    <t>Real-Time</t>
  </si>
  <si>
    <t>Calculated</t>
  </si>
  <si>
    <t>Divides properties into groups that are selectable in Next-Best-Action Designer.</t>
  </si>
  <si>
    <t>Pega property ID (logical data model).</t>
  </si>
  <si>
    <t>A property that populates into Next-Best-Action Designer, and is selectable from a drop-down list in the Engagement policy section or in Prediction Studio.</t>
  </si>
  <si>
    <t>The format in which the property values are presented.</t>
  </si>
  <si>
    <t>Short description of the field.</t>
  </si>
  <si>
    <t>Priority 1-3, 1 is mandatory, 2 is important for first release, 3 typically populated in later releases</t>
  </si>
  <si>
    <t>Data used to determine the set of criteria by which a customer is qualified to participate or be chosen for an action.  For example, to qualify, you must be at least 18 years old or 19 years old if you live in Boston.</t>
  </si>
  <si>
    <t>Data used to determine if an action is appropriate at this point in time for this customer.  For example, an action would fail to be applicable if the customer already owns a competing or more valuable offering.</t>
  </si>
  <si>
    <t>Data used to determine if an action is deemed appropriate and in the best interest of the customer.  For example, although a customer may be eligible for a loan, it may be inappropriate to market it to them if they are likely to default on it.</t>
  </si>
  <si>
    <t xml:space="preserve">A change in this value determines if a customer has reached a spcific thershold to reasses a next best action.  </t>
  </si>
  <si>
    <t xml:space="preserve">Data suitable to determine customer behavior in predictive analytics and machine learning. </t>
  </si>
  <si>
    <t>Used for personalizing correspondence or advertising</t>
  </si>
  <si>
    <t>Data that Pega recommends should be checked for human bias when used in predictive analytics and marchine learning.</t>
  </si>
  <si>
    <t>General notes for this specific field.</t>
  </si>
  <si>
    <t>This field should be loaded from a System of Record into the Pega Customer Analytical data store. This is typically done as a Batch ETL or Batch file import.</t>
  </si>
  <si>
    <t>This field should be loaded in real-time from Systems of Record using APIs. The field may be available during ETL Load, but data should be as recent as possible.</t>
  </si>
  <si>
    <t>This value can be computed by Pega during ETL or in real-time.  Customer does not need to have this available in Systems of Record.</t>
  </si>
  <si>
    <t>Customer Data</t>
  </si>
  <si>
    <t>CustomerID</t>
  </si>
  <si>
    <t>Customer ID</t>
  </si>
  <si>
    <t>Text</t>
  </si>
  <si>
    <t xml:space="preserve">Primary key for the customer class and table. </t>
  </si>
  <si>
    <t>CUST-002</t>
  </si>
  <si>
    <t>Yes</t>
  </si>
  <si>
    <t>No</t>
  </si>
  <si>
    <t>-</t>
  </si>
  <si>
    <t>Prefix</t>
  </si>
  <si>
    <t>Prefix of customer name</t>
  </si>
  <si>
    <t>Mr.</t>
  </si>
  <si>
    <t>FirstName</t>
  </si>
  <si>
    <t>First name</t>
  </si>
  <si>
    <t>Customer first name</t>
  </si>
  <si>
    <t>John</t>
  </si>
  <si>
    <t>LastName</t>
  </si>
  <si>
    <t>Last name</t>
  </si>
  <si>
    <t>Customer last name</t>
  </si>
  <si>
    <t>Doe</t>
  </si>
  <si>
    <t>FullName</t>
  </si>
  <si>
    <t>Full name</t>
  </si>
  <si>
    <t>Customer full name</t>
  </si>
  <si>
    <t>John Doe</t>
  </si>
  <si>
    <t>Populate full name through use of first name and last name</t>
  </si>
  <si>
    <t>Suffix</t>
  </si>
  <si>
    <t>Suffix of customer name</t>
  </si>
  <si>
    <t>Jr.</t>
  </si>
  <si>
    <t>BirthDate</t>
  </si>
  <si>
    <t>Date of birth</t>
  </si>
  <si>
    <t>Date</t>
  </si>
  <si>
    <t>We advise to use relative date info such as Age instead for defining engagement policies</t>
  </si>
  <si>
    <t>Age</t>
  </si>
  <si>
    <t>Integer</t>
  </si>
  <si>
    <t>Customer age. This value is calculated based on customer date of birth.</t>
  </si>
  <si>
    <t>Calculated from date of birth</t>
  </si>
  <si>
    <t>MKTCLVValue</t>
  </si>
  <si>
    <t>CLV value</t>
  </si>
  <si>
    <t>Decimal</t>
  </si>
  <si>
    <t>Numerical value that represents the customer lifetime value</t>
  </si>
  <si>
    <t>CLV</t>
  </si>
  <si>
    <t>CLV designation</t>
  </si>
  <si>
    <t>Text description of customer lifetime value</t>
  </si>
  <si>
    <t>High</t>
  </si>
  <si>
    <t>Gender</t>
  </si>
  <si>
    <t>Customer gender</t>
  </si>
  <si>
    <t>Male</t>
  </si>
  <si>
    <t>MaritalStatus</t>
  </si>
  <si>
    <t>Marital status</t>
  </si>
  <si>
    <t>Customer marital status</t>
  </si>
  <si>
    <t>Single</t>
  </si>
  <si>
    <t>LanguagePreference</t>
  </si>
  <si>
    <t>Preferred language</t>
  </si>
  <si>
    <t>Customer language preference</t>
  </si>
  <si>
    <t>English</t>
  </si>
  <si>
    <t>PrimaryAddressLine1</t>
  </si>
  <si>
    <t>Primary address line 1</t>
  </si>
  <si>
    <t>Customer primary address line 1</t>
  </si>
  <si>
    <t>10 Pleasant St.</t>
  </si>
  <si>
    <t>PrimaryAddressLine2</t>
  </si>
  <si>
    <t>Primary address line 2</t>
  </si>
  <si>
    <t>Customer primary address line 2</t>
  </si>
  <si>
    <t>Unit 2</t>
  </si>
  <si>
    <t>PrimaryCity</t>
  </si>
  <si>
    <t>Primary city</t>
  </si>
  <si>
    <t>Customer primary address city</t>
  </si>
  <si>
    <t>Pleasantville</t>
  </si>
  <si>
    <t>Yes*</t>
  </si>
  <si>
    <t>Use only the first digits as predictors</t>
  </si>
  <si>
    <t>PrimaryState</t>
  </si>
  <si>
    <t>Primary state or territory</t>
  </si>
  <si>
    <t>Customer primary address state</t>
  </si>
  <si>
    <t>MA</t>
  </si>
  <si>
    <t>PrimaryPostalCode</t>
  </si>
  <si>
    <t>Primary postal code</t>
  </si>
  <si>
    <t>Customer primary address postal code or zip code</t>
  </si>
  <si>
    <t>PrimaryCountry</t>
  </si>
  <si>
    <t>Primary country</t>
  </si>
  <si>
    <t>Customer primary address country</t>
  </si>
  <si>
    <t>United States</t>
  </si>
  <si>
    <t>PrimaryCountryCode</t>
  </si>
  <si>
    <t>Primary country code</t>
  </si>
  <si>
    <t>Customer primary country code</t>
  </si>
  <si>
    <t>US</t>
  </si>
  <si>
    <t>Can be derived from country code</t>
  </si>
  <si>
    <t>OwnershipStatus</t>
  </si>
  <si>
    <t>Primary residence ownership status</t>
  </si>
  <si>
    <t>Customer residential ownership status</t>
  </si>
  <si>
    <t>Rent</t>
  </si>
  <si>
    <t>PrimaryEmail</t>
  </si>
  <si>
    <t>Email</t>
  </si>
  <si>
    <t>Customer email</t>
  </si>
  <si>
    <t>john.doe@example.com</t>
  </si>
  <si>
    <t>The email domain can be very predictive, but the total email address should not be used</t>
  </si>
  <si>
    <t>PrimaryMobilePhone</t>
  </si>
  <si>
    <t>Primary mobile phone</t>
  </si>
  <si>
    <t>Customer primary mobile phone</t>
  </si>
  <si>
    <t>Whether or not a phone number is known can be a predictor depending on the outcome.</t>
  </si>
  <si>
    <t>PrimaryHomePhone</t>
  </si>
  <si>
    <t>Primary home phone</t>
  </si>
  <si>
    <t>Customer home phone number</t>
  </si>
  <si>
    <t>PrimaryWorkPhone</t>
  </si>
  <si>
    <t>Primary work phone</t>
  </si>
  <si>
    <t>Customer primary work phone</t>
  </si>
  <si>
    <t>PrimaryFax</t>
  </si>
  <si>
    <t>Primary fax</t>
  </si>
  <si>
    <t>Customer fax number</t>
  </si>
  <si>
    <t>Facebook</t>
  </si>
  <si>
    <t>Facebook handle</t>
  </si>
  <si>
    <t>Customer Facebook handle</t>
  </si>
  <si>
    <t>John.Doe</t>
  </si>
  <si>
    <t>Whether or not a customer handle is known can be predictive but the handle itself is too fine grained to be used</t>
  </si>
  <si>
    <t>GooglePlus</t>
  </si>
  <si>
    <t>Google Plus handle</t>
  </si>
  <si>
    <t>Customer Google Plus handle</t>
  </si>
  <si>
    <t>John.Doe@gmail.com</t>
  </si>
  <si>
    <t>Instagram</t>
  </si>
  <si>
    <t>Instagram handle</t>
  </si>
  <si>
    <t>Customer Instagram handle</t>
  </si>
  <si>
    <t>Jdoe</t>
  </si>
  <si>
    <t>LinkedIn</t>
  </si>
  <si>
    <t>LinkedIn handle</t>
  </si>
  <si>
    <t>Customer LinkedIn handle</t>
  </si>
  <si>
    <t>JohnDoe</t>
  </si>
  <si>
    <t>Skype</t>
  </si>
  <si>
    <t>Skype handle</t>
  </si>
  <si>
    <t>Customer Skype handle</t>
  </si>
  <si>
    <t>Twitter</t>
  </si>
  <si>
    <t>Twitter handle</t>
  </si>
  <si>
    <t>Customer Twitter handle</t>
  </si>
  <si>
    <r>
      <rPr>
        <sz val="11"/>
        <color theme="1"/>
        <rFont val="Calibri"/>
        <family val="2"/>
      </rPr>
      <t>@</t>
    </r>
    <r>
      <rPr>
        <sz val="11"/>
        <color theme="1"/>
        <rFont val="Calibri"/>
        <family val="2"/>
        <scheme val="minor"/>
      </rPr>
      <t>JohnDoe</t>
    </r>
  </si>
  <si>
    <t>HasOptInEmail</t>
  </si>
  <si>
    <t>Email opt-in</t>
  </si>
  <si>
    <t>Boolean</t>
  </si>
  <si>
    <t>Consent to receive promotional emails</t>
  </si>
  <si>
    <t>Should be used in OutboundPreferencesExtension strategy rather than on NBAD</t>
  </si>
  <si>
    <t>HasOptiInSMS</t>
  </si>
  <si>
    <t>SMS opt-in</t>
  </si>
  <si>
    <t>Consent to receive promotional texts</t>
  </si>
  <si>
    <t>HasOptInCall</t>
  </si>
  <si>
    <t>Call opt-in</t>
  </si>
  <si>
    <t>Consent to receive promotional calls</t>
  </si>
  <si>
    <t>HasOptInPushNotification</t>
  </si>
  <si>
    <t>Push notification opt-in</t>
  </si>
  <si>
    <t>Consent to receive promotional push notifications</t>
  </si>
  <si>
    <t>RelationshipStartDate</t>
  </si>
  <si>
    <t>Relationship start date</t>
  </si>
  <si>
    <t>No*</t>
  </si>
  <si>
    <t>Logic should use relationship length in days instead</t>
  </si>
  <si>
    <t>RelationshipLengthDays</t>
  </si>
  <si>
    <t>Relationship length in days</t>
  </si>
  <si>
    <t>Number of days since the relationship start date</t>
  </si>
  <si>
    <t>Calculated from relationship start date</t>
  </si>
  <si>
    <t>SSN</t>
  </si>
  <si>
    <t>Social security number</t>
  </si>
  <si>
    <t>Customer social security number</t>
  </si>
  <si>
    <t>100-33-4244</t>
  </si>
  <si>
    <t>TaxIDNumber</t>
  </si>
  <si>
    <t>Tax identification number</t>
  </si>
  <si>
    <t>Customer tax identification number</t>
  </si>
  <si>
    <t>IsCustomerActive</t>
  </si>
  <si>
    <t>Is customer active</t>
  </si>
  <si>
    <t>Is customer active flag</t>
  </si>
  <si>
    <t>IsProspect</t>
  </si>
  <si>
    <t>Is prospect</t>
  </si>
  <si>
    <t>Is prospect flag</t>
  </si>
  <si>
    <t>AnnualIncome</t>
  </si>
  <si>
    <t>Annual income</t>
  </si>
  <si>
    <t>Customer annual income</t>
  </si>
  <si>
    <t>DebtToIncomeRatio</t>
  </si>
  <si>
    <t>Debt-to-income ratio</t>
  </si>
  <si>
    <t>Customer debt-to-income ratio</t>
  </si>
  <si>
    <t>CreditScore</t>
  </si>
  <si>
    <t>Credit score</t>
  </si>
  <si>
    <t>Customer credit score</t>
  </si>
  <si>
    <t>IsCreditScoreStale</t>
  </si>
  <si>
    <t>Credit score stale</t>
  </si>
  <si>
    <t>Boolean flag to determine if the credit score is usable for marketing and decisioning purposes. Usually 3-6 months (configurable).</t>
  </si>
  <si>
    <t>CreditScoreUpdatedTime</t>
  </si>
  <si>
    <t>Credit score last updated time</t>
  </si>
  <si>
    <t>Date Time</t>
  </si>
  <si>
    <t>Last update time of the customer's credit score. This usually is the last date time when a credit report was pulled on the customer.</t>
  </si>
  <si>
    <t>TotalAssets</t>
  </si>
  <si>
    <t>Total assets</t>
  </si>
  <si>
    <t>Customer total assets</t>
  </si>
  <si>
    <t>TotalLiabilities</t>
  </si>
  <si>
    <t>Total liabilities</t>
  </si>
  <si>
    <t>Customer total liabilities</t>
  </si>
  <si>
    <t>NetWealth</t>
  </si>
  <si>
    <t>Net wealth</t>
  </si>
  <si>
    <t>Customer net wealth</t>
  </si>
  <si>
    <t>Total assets - total liabilities</t>
  </si>
  <si>
    <t>ResidentialStatus</t>
  </si>
  <si>
    <t>Resident status</t>
  </si>
  <si>
    <t>Customer residential (citizenship) status</t>
  </si>
  <si>
    <t>US citizen</t>
  </si>
  <si>
    <t>IsInCollections</t>
  </si>
  <si>
    <t>Is in collections</t>
  </si>
  <si>
    <t>Is in collections flag</t>
  </si>
  <si>
    <t>IsInArrears</t>
  </si>
  <si>
    <t>Is in arrears</t>
  </si>
  <si>
    <t>Is in arrears flag</t>
  </si>
  <si>
    <t>IsStudent</t>
  </si>
  <si>
    <t>Is student</t>
  </si>
  <si>
    <t>Is student flag</t>
  </si>
  <si>
    <t>HasBrokenPromise</t>
  </si>
  <si>
    <t>Is broken promise</t>
  </si>
  <si>
    <t>Boolean flag to determine if customer has broken promise to pay amount in arrears.</t>
  </si>
  <si>
    <t>IsBankruptcy</t>
  </si>
  <si>
    <t>Is in bankruptcy</t>
  </si>
  <si>
    <t>Boolean flag used to determine if a customer fits the special circumstance bankruptcy. This boolean affects how we handle the customer in collections.</t>
  </si>
  <si>
    <t>Predictive usage may be limited to collections use cases due to regulatory compliance</t>
  </si>
  <si>
    <t>IsDeceased</t>
  </si>
  <si>
    <t>Is deceased</t>
  </si>
  <si>
    <t>Boolean flag used to determine if a customer fits the special circumstance deceased. This boolean affects how we handle the customer in collections.</t>
  </si>
  <si>
    <t>IsFinanciallyVulnerable</t>
  </si>
  <si>
    <t>Is financially vulnerable</t>
  </si>
  <si>
    <t>Boolean flag used to determine if a customer fits the special circumstance is financially vulnerable. This boolean affects how we handle the customer in collections.</t>
  </si>
  <si>
    <t>IsIncarcerated</t>
  </si>
  <si>
    <t>Is incarcerated</t>
  </si>
  <si>
    <t>Boolean flag used to determine if a customer fits the special circumstance incarceration. This boolean affects how we handle the customer in collections.</t>
  </si>
  <si>
    <t>IsActiveMilitaryService</t>
  </si>
  <si>
    <t>Is in active duty</t>
  </si>
  <si>
    <t>Boolean flag used to determine if a customer fits the special circumstance in active military service. This boolean affects how we handle the customer in collections.</t>
  </si>
  <si>
    <t>IsInDisasterArea</t>
  </si>
  <si>
    <t>Is affected by natural disaster</t>
  </si>
  <si>
    <t>Boolean flag used to determine if a customer fits the special circumstance affected by natural disaster. This boolean affects how we handle the customer in collections.</t>
  </si>
  <si>
    <t>NumCreditCardAccount</t>
  </si>
  <si>
    <t>Count of credit card accounts</t>
  </si>
  <si>
    <t>A count of the number of credit card accounts associated with the customer</t>
  </si>
  <si>
    <t>NumDepositAccount</t>
  </si>
  <si>
    <t>Count of deposit accounts</t>
  </si>
  <si>
    <t>A count of the number of deposit accounts associated with the customer</t>
  </si>
  <si>
    <t>NumInvestmentAccount</t>
  </si>
  <si>
    <t>Count of investment accounts</t>
  </si>
  <si>
    <t>A count of the number of investment accounts associated with the customer</t>
  </si>
  <si>
    <t>NumLoanAccount</t>
  </si>
  <si>
    <t>Count of loan accounts</t>
  </si>
  <si>
    <t>A count of the number of loan accounts associated with the customer</t>
  </si>
  <si>
    <t>NoOfDependents</t>
  </si>
  <si>
    <t>Number of dependents</t>
  </si>
  <si>
    <t>OrganizationID</t>
  </si>
  <si>
    <t>Organization ID</t>
  </si>
  <si>
    <t>Organization identifier</t>
  </si>
  <si>
    <t>OrganizationName</t>
  </si>
  <si>
    <t>Organization name</t>
  </si>
  <si>
    <t xml:space="preserve">Organization name </t>
  </si>
  <si>
    <t>Account data</t>
  </si>
  <si>
    <t>AccountBalance</t>
  </si>
  <si>
    <t>Account balance</t>
  </si>
  <si>
    <t>Current account balance</t>
  </si>
  <si>
    <t>Must be aggregated at customer level</t>
  </si>
  <si>
    <t>AccountDescription</t>
  </si>
  <si>
    <t>Account description</t>
  </si>
  <si>
    <t>Account description. This typically holds the long description of the account type.</t>
  </si>
  <si>
    <t>Chase Freedom Unlimited</t>
  </si>
  <si>
    <t>AccountNumber</t>
  </si>
  <si>
    <t>Account number</t>
  </si>
  <si>
    <t>3534 6765 9864 3221</t>
  </si>
  <si>
    <t>AccountType</t>
  </si>
  <si>
    <t>Account type</t>
  </si>
  <si>
    <t>Credit card</t>
  </si>
  <si>
    <t>AccountSubType</t>
  </si>
  <si>
    <t>Account subtype</t>
  </si>
  <si>
    <t>Cash back rewards</t>
  </si>
  <si>
    <t>AccountID</t>
  </si>
  <si>
    <t>Identifier</t>
  </si>
  <si>
    <t>Primary key of the account table</t>
  </si>
  <si>
    <t>ACCT-1231412</t>
  </si>
  <si>
    <t>CreditLineAvailable</t>
  </si>
  <si>
    <t>Available credit line</t>
  </si>
  <si>
    <t>Account remaining available credit line</t>
  </si>
  <si>
    <t>AvgMonthlyBalance</t>
  </si>
  <si>
    <t>Average monthly balance</t>
  </si>
  <si>
    <t>Account average monthly balance</t>
  </si>
  <si>
    <t>AvgYearlyBalance</t>
  </si>
  <si>
    <t>Average yearly balance</t>
  </si>
  <si>
    <t>Account average yearly balance</t>
  </si>
  <si>
    <t>HasMetBonus</t>
  </si>
  <si>
    <t>Bonus met</t>
  </si>
  <si>
    <t>Boolean flag to mark if the customer has met the bonus criteria</t>
  </si>
  <si>
    <t>CardNumber</t>
  </si>
  <si>
    <t>Card number</t>
  </si>
  <si>
    <t>Account card number</t>
  </si>
  <si>
    <t>IsEligibleForRepossession</t>
  </si>
  <si>
    <t>Eligible for repossession</t>
  </si>
  <si>
    <t>Determines if the account is eligible for repossession</t>
  </si>
  <si>
    <t>CreditLine</t>
  </si>
  <si>
    <t>Credit line</t>
  </si>
  <si>
    <t>Account credit line</t>
  </si>
  <si>
    <t>CurrentValue</t>
  </si>
  <si>
    <t>Current value</t>
  </si>
  <si>
    <t>Current value of account</t>
  </si>
  <si>
    <t>CyclesPastDue</t>
  </si>
  <si>
    <t>Cycles past due</t>
  </si>
  <si>
    <t>Account payment cycles past due</t>
  </si>
  <si>
    <t>DaysDelinquent</t>
  </si>
  <si>
    <t>Days delinquent</t>
  </si>
  <si>
    <t>Number of days delinquent on payment</t>
  </si>
  <si>
    <t>DelinquencyAmount</t>
  </si>
  <si>
    <t>Delinquency amount</t>
  </si>
  <si>
    <t>DueDate</t>
  </si>
  <si>
    <t>Due date</t>
  </si>
  <si>
    <t>Due date for a bill or statement</t>
  </si>
  <si>
    <t>Has active payment plan</t>
  </si>
  <si>
    <t>HasActivePaymentPlan</t>
  </si>
  <si>
    <t>Used for collections. Boolean flag to mark if customer has selected an active payment plan for this account.</t>
  </si>
  <si>
    <t>IsAccountActive</t>
  </si>
  <si>
    <t>Is account active</t>
  </si>
  <si>
    <t>Boolean flag to mark if the account is active</t>
  </si>
  <si>
    <t>Flag field to determine if account is in collections</t>
  </si>
  <si>
    <t>Flag field to determine if account is in arrears</t>
  </si>
  <si>
    <t>Has broken promise</t>
  </si>
  <si>
    <t>Flag field to determine if customer has broken promise of payment on this account</t>
  </si>
  <si>
    <t>LoanToValueRatio</t>
  </si>
  <si>
    <t>Loan to value ratio</t>
  </si>
  <si>
    <t>Loan to value ratio. Used for loan accounts.</t>
  </si>
  <si>
    <t>LoanType</t>
  </si>
  <si>
    <t>Loan type</t>
  </si>
  <si>
    <t>Loan type. Used for loan accounts.</t>
  </si>
  <si>
    <t>MarketSegment</t>
  </si>
  <si>
    <t>Market segment</t>
  </si>
  <si>
    <t>Market segment associated with the account such as commercial or retail or small/medium business.</t>
  </si>
  <si>
    <t>MaturityDate</t>
  </si>
  <si>
    <t>Maturity date</t>
  </si>
  <si>
    <t>Account maturity date. Used for loan and investment accounts.</t>
  </si>
  <si>
    <t>NumDaysPastDue</t>
  </si>
  <si>
    <t>Number of days past due</t>
  </si>
  <si>
    <t>Number of days payment is past due</t>
  </si>
  <si>
    <t>OwnershipType</t>
  </si>
  <si>
    <t>Ownership type</t>
  </si>
  <si>
    <t>Defines the ownership type/relationship on the account such as single or sole, joint, irrevocable trust, etc...</t>
  </si>
  <si>
    <t>Sole</t>
  </si>
  <si>
    <t>PaymentNetwork</t>
  </si>
  <si>
    <t>Payment network</t>
  </si>
  <si>
    <t>Type of payment network such as Visa or MasterCard or AMEX.</t>
  </si>
  <si>
    <t>Visa</t>
  </si>
  <si>
    <t>ProductType</t>
  </si>
  <si>
    <t>Product type</t>
  </si>
  <si>
    <t>Product type; usually maps to the product ID or product name on the customer product catalogue for this account type.</t>
  </si>
  <si>
    <t>PROD-12512</t>
  </si>
  <si>
    <t>Rate</t>
  </si>
  <si>
    <t>This is the numerical rate on the account. Can be used for interest rate or mortgage rate. Dependent on type of account.</t>
  </si>
  <si>
    <t>RateType</t>
  </si>
  <si>
    <t>Rate type</t>
  </si>
  <si>
    <t>This is the rate type; dependent on account type.</t>
  </si>
  <si>
    <t>APR</t>
  </si>
  <si>
    <t>Number of days since the account open date</t>
  </si>
  <si>
    <t>AccountOpenDate</t>
  </si>
  <si>
    <t>Account open date</t>
  </si>
  <si>
    <t>RewardType</t>
  </si>
  <si>
    <t>Reward type</t>
  </si>
  <si>
    <t>Reward type such as cash back or travel rewards. This is used for credit accounts.</t>
  </si>
  <si>
    <t>Cash back</t>
  </si>
  <si>
    <t>Role</t>
  </si>
  <si>
    <t>Defines the relationship between the customer and the account such as: primary account holder or account beneficiary.</t>
  </si>
  <si>
    <t>Primary</t>
  </si>
  <si>
    <t>Status</t>
  </si>
  <si>
    <t>Account status</t>
  </si>
  <si>
    <t>In good standings</t>
  </si>
  <si>
    <t>UnpaidPrincipal</t>
  </si>
  <si>
    <t>Unpaid principal</t>
  </si>
  <si>
    <t>Total unpaid principal. Used for loan accounts</t>
  </si>
  <si>
    <t>YTDInCollections</t>
  </si>
  <si>
    <t>Year to date in collections</t>
  </si>
  <si>
    <t>Number of times account has been in collections in the past year</t>
  </si>
  <si>
    <t>YTDBrokenPromises</t>
  </si>
  <si>
    <t>Year to date broken promises</t>
  </si>
  <si>
    <t>Number of times customer has broken promise to pay on this account over the past year.</t>
  </si>
  <si>
    <t>YTDDisputes</t>
  </si>
  <si>
    <t>Year to date disputes</t>
  </si>
  <si>
    <t>Number of times disputes have been filed in the past year.</t>
  </si>
  <si>
    <t>YTDDisputedAmount</t>
  </si>
  <si>
    <t xml:space="preserve">Year to date amount disputed </t>
  </si>
  <si>
    <t>Total sum of amount of money disputed on this account in the past year.</t>
  </si>
  <si>
    <t>YTDForeignTxnFee</t>
  </si>
  <si>
    <t>Year to date foreign transaction fees</t>
  </si>
  <si>
    <t>Total number of times foreign transaction fees have been paid over the past year.</t>
  </si>
  <si>
    <t>YTDForeignTxnFeeAmount</t>
  </si>
  <si>
    <t>Year to date amount foreign transaction fees</t>
  </si>
  <si>
    <t>Total amount of foreign transaction fees paid over the past year.</t>
  </si>
  <si>
    <t>YTDInArrears</t>
  </si>
  <si>
    <t>Year to date in arrears</t>
  </si>
  <si>
    <t>Total number of times account has been in arrears over the past year.</t>
  </si>
  <si>
    <t>YTDInterestPaid</t>
  </si>
  <si>
    <t>Year to date amount interest paid</t>
  </si>
  <si>
    <t>Total amount of interest paid over the past year</t>
  </si>
  <si>
    <t>YTDInterestPaidAmount</t>
  </si>
  <si>
    <t>Year to date interest paid</t>
  </si>
  <si>
    <t>Total number of times interest has been paid on the account over the past year.</t>
  </si>
  <si>
    <t>YTDLatePayment</t>
  </si>
  <si>
    <t>Year to date late payments</t>
  </si>
  <si>
    <t>Total number of times late payments have been made over the past year.</t>
  </si>
  <si>
    <t>YTDUnderMinimumBalance</t>
  </si>
  <si>
    <t>Year to date under minimum balance</t>
  </si>
  <si>
    <t>Total number of times account has been under minimum balance over the past year.</t>
  </si>
  <si>
    <t>YTDOverLimit</t>
  </si>
  <si>
    <t>Year to date over limit</t>
  </si>
  <si>
    <t>Total number of times customer has gone over the credit limit on the account in the past year.</t>
  </si>
  <si>
    <t>YTDPaymentAmount</t>
  </si>
  <si>
    <t>Year to date payments</t>
  </si>
  <si>
    <t>Total sum of payments made in the past year.</t>
  </si>
  <si>
    <t>Customer clickstream data</t>
  </si>
  <si>
    <t>WebVisitsLast1Hour</t>
  </si>
  <si>
    <t>Web visits last 1 hour</t>
  </si>
  <si>
    <t>Total number of unique website visits by this customer in the last 1 hour.</t>
  </si>
  <si>
    <t>WebVisitsLast1Day</t>
  </si>
  <si>
    <t>Web visits last 1 day</t>
  </si>
  <si>
    <t>Total number of unique website visits by this customer in the last 1 day.</t>
  </si>
  <si>
    <t>WebVisitsLast7Days</t>
  </si>
  <si>
    <t>Web visits last 7 days</t>
  </si>
  <si>
    <t>Total number of unique website visits by this customer in the last 7 days.</t>
  </si>
  <si>
    <t>WebVisitsLast30Days</t>
  </si>
  <si>
    <t>Web visits last 30 days</t>
  </si>
  <si>
    <t>Total number of unique website visits by this customer in the last 30 days.</t>
  </si>
  <si>
    <t>WebVisitsLast90Days</t>
  </si>
  <si>
    <t>Web visits last 90 days</t>
  </si>
  <si>
    <t>Total number of unique website visits by this customer in the last 90 days.</t>
  </si>
  <si>
    <t>CardsVisitsLast1Hour</t>
  </si>
  <si>
    <t>Cards page visits last 1 hour</t>
  </si>
  <si>
    <t>Total number of unique card pages visits by this customer in the last 1 hour.</t>
  </si>
  <si>
    <t>CardsVisitsLast1Day</t>
  </si>
  <si>
    <t>Cards page visits last 1 day</t>
  </si>
  <si>
    <t>Total number of unique card pages visits by this customer in the last 1 day.</t>
  </si>
  <si>
    <t>CardsVisitsLast7Days</t>
  </si>
  <si>
    <t>Cards page visits last 7 days</t>
  </si>
  <si>
    <t>Total number of unique card pages visits by this customer in the last 7 days.</t>
  </si>
  <si>
    <t>CardsVisitsLast30Days</t>
  </si>
  <si>
    <t>Cards page visits last 30 days</t>
  </si>
  <si>
    <t>Total number of unique card pages visits by this customer in the last 30 days.</t>
  </si>
  <si>
    <t>CardsVisitsLast90Days</t>
  </si>
  <si>
    <t>Cards page visits in the last 90 days</t>
  </si>
  <si>
    <t>Total number of unique card pages visits by this customer in the last 90 days.</t>
  </si>
  <si>
    <t>DepositVisitsLast1Hour</t>
  </si>
  <si>
    <t>Deposit page visits last 1 hour</t>
  </si>
  <si>
    <t>Total number of unique deposit account page visits by this customer in the last 1 hour.</t>
  </si>
  <si>
    <t>DepositVisitsLast1Day</t>
  </si>
  <si>
    <t>Deposit page visits last 1 day</t>
  </si>
  <si>
    <t>Total number of unique deposit account page visits by this customer in the last 1 day.</t>
  </si>
  <si>
    <t>DepositVisitsLast7Days</t>
  </si>
  <si>
    <t>Deposit page visits last 7 days</t>
  </si>
  <si>
    <t>Total number of unique deposit account page visits by this customer in the last 7 days.</t>
  </si>
  <si>
    <t>DepositVisitsLast30Days</t>
  </si>
  <si>
    <t>Deposit page visits last 30 days</t>
  </si>
  <si>
    <t>Total number of unique deposit account page visits by this customer in the last 30 days.</t>
  </si>
  <si>
    <t>DepositVisitsLast90Days</t>
  </si>
  <si>
    <t>Deposit page visits last 90 days</t>
  </si>
  <si>
    <t>Total number of unique deposit account page visits by this customer in the last 90 days.</t>
  </si>
  <si>
    <t>MortgageVisitsLast1Hour</t>
  </si>
  <si>
    <t>Mortgage page visits last 1 hour</t>
  </si>
  <si>
    <t>Total number of unique mortgage page visits by this customer in the last 1 hour.</t>
  </si>
  <si>
    <t>MortgageVisitsLast1Day</t>
  </si>
  <si>
    <t>Mortgage page visits last 1 day</t>
  </si>
  <si>
    <t>Total number of unique mortgage page visits by this customer in the last 1 day.</t>
  </si>
  <si>
    <t>MortgageVisitsLast7Days</t>
  </si>
  <si>
    <t>Mortgage page visits last 7 days</t>
  </si>
  <si>
    <t>Total number of unique mortgage page visits by this customer in the last 7 days.</t>
  </si>
  <si>
    <t>MortgageVisitsLast30Days</t>
  </si>
  <si>
    <t>Mortgage page visits last 30 days</t>
  </si>
  <si>
    <t>Total number of unique mortgage page visits by this customer in the last 30 days.</t>
  </si>
  <si>
    <t>MortgageVisitsLast90Days</t>
  </si>
  <si>
    <t>Mortgage page visits last 90 days</t>
  </si>
  <si>
    <t>Total number of unique mortgage page visits by this customer in the last 90 days.</t>
  </si>
  <si>
    <t>LoansVisitsLast1Hour</t>
  </si>
  <si>
    <t>Loan page visits last 1 hour</t>
  </si>
  <si>
    <t>Total number of unique non-mortgage loan page visits by this customer in the last 1 hour.</t>
  </si>
  <si>
    <t>LoansVisitsLast1Day</t>
  </si>
  <si>
    <t>Loan page visits last 1 day</t>
  </si>
  <si>
    <t>Total number of unique non-mortgage loan page visits by this customer in the last 1 day.</t>
  </si>
  <si>
    <t>LoansVisitsLast7Days</t>
  </si>
  <si>
    <t>Loan page visits last 7 days</t>
  </si>
  <si>
    <t>Total number of unique non-mortgage loan page visits by this customer in the last 7 days.</t>
  </si>
  <si>
    <t>LoansVisitsLast30Days</t>
  </si>
  <si>
    <t>Loan page visits last 30 days</t>
  </si>
  <si>
    <t>Total number of unique non-mortgage loan page visits by this customer in the last 30 days.</t>
  </si>
  <si>
    <t>LoansVisitsLast90Days</t>
  </si>
  <si>
    <t>Loan page visits last 90 days</t>
  </si>
  <si>
    <t>Total number of unique non-mortgage loan page visits by this customer in the last 90 days.</t>
  </si>
  <si>
    <t>InvestmentVisitsLast1Hour</t>
  </si>
  <si>
    <t>Investment page visits last 1 hour</t>
  </si>
  <si>
    <t>Total number of unique investment &amp; wealth management page visits by this customer in the last 1 hour.</t>
  </si>
  <si>
    <t>InvestmentVisitsLast1Day</t>
  </si>
  <si>
    <t>Investment page visits last 1 day</t>
  </si>
  <si>
    <t>Total number of unique investment &amp; wealth management page visits by this customer in the last 1 day.</t>
  </si>
  <si>
    <t>InvestmentVisitsLast7Days</t>
  </si>
  <si>
    <t>Investment page visits last 7 days</t>
  </si>
  <si>
    <t>Total number of unique investment &amp; wealth management page visits by this customer in the last 7 days.</t>
  </si>
  <si>
    <t>InvestmentVisitsLast30Days</t>
  </si>
  <si>
    <t>Investment page visits last 30 days</t>
  </si>
  <si>
    <t>Total number of unique investment &amp; wealth management page visits by this customer in the last 30 days.</t>
  </si>
  <si>
    <t>InvestmentVisitsLast90Days</t>
  </si>
  <si>
    <t>Investment page visits last 90 days</t>
  </si>
  <si>
    <t>Total number of unique investment &amp; wealth management page visits by this customer in the last 90 days.</t>
  </si>
  <si>
    <t>HelpPageVisitsLast1Hour</t>
  </si>
  <si>
    <t>Help page visits last 1 hour</t>
  </si>
  <si>
    <t>Total number of visits by this customer to pages correlated with getting help in the last 1 hour..</t>
  </si>
  <si>
    <t>HelpPageVisitsLast1Day</t>
  </si>
  <si>
    <t>Help page visits last 1 day</t>
  </si>
  <si>
    <t>Total number of visits by this customer to pages correlated with getting help in the last 1 day.</t>
  </si>
  <si>
    <t>ChurnRiskVisitsLast1Hour</t>
  </si>
  <si>
    <t>Churn page visits last 1 hour</t>
  </si>
  <si>
    <t>Total number of visits by this customer to pages correlated with Churn Risk in the last 1 hour.</t>
  </si>
  <si>
    <t>ChurnRiskVisitsLast1Day</t>
  </si>
  <si>
    <t>Churn page visits last 1 day</t>
  </si>
  <si>
    <t>Total number of visits by this customer to pages correlated with Churn Risk in the last 1 day.</t>
  </si>
  <si>
    <t>ChurnRiskVisitsLast7Days</t>
  </si>
  <si>
    <t>Churn page visits last 7 days</t>
  </si>
  <si>
    <t>Total number of visits by this customer to pages correlated with Churn Risk in the last 7 days.</t>
  </si>
  <si>
    <t>ChurnRiskVisitsLast30Days</t>
  </si>
  <si>
    <t>Churn page visits last 30 days</t>
  </si>
  <si>
    <t>Total number of visits by this customer to pages correlated with Churn Risk in the last 30 days.</t>
  </si>
  <si>
    <t>ChurnRiskVisitsLast90Days</t>
  </si>
  <si>
    <t>Churn page visits last 90 days</t>
  </si>
  <si>
    <t>Total number of visits by this customer to pages correlated with Churn Risk in the last 90 days.</t>
  </si>
  <si>
    <t>UsedBranchLocatorLast1Hour</t>
  </si>
  <si>
    <t>Used branch locator last 1 hour</t>
  </si>
  <si>
    <t>Number of times a customer has searched for a physical location (branch, ATM, etc) in the last 1 hour.</t>
  </si>
  <si>
    <t>UsedBranchLocatorLast1Day</t>
  </si>
  <si>
    <t>Used branch locator last 1 day</t>
  </si>
  <si>
    <t>Number of times a customer has searched for a physical location (branch, ATM, etc) in the last 1 day.</t>
  </si>
  <si>
    <t>UsedBranchLocatorLast7Days</t>
  </si>
  <si>
    <t>Used branch locator last 7 days</t>
  </si>
  <si>
    <t>Number of times a customer has searched for a physical location (branch, ATM, etc) in the last 7 days.</t>
  </si>
  <si>
    <t>HomePageVisitsLast1Hour</t>
  </si>
  <si>
    <t>Home page visits last 1 hour</t>
  </si>
  <si>
    <t>Total number of unique home page visits by this customer in the last 1 hour.</t>
  </si>
  <si>
    <t>HomePageVisitsLast1Day</t>
  </si>
  <si>
    <t>Home page visits last 1 day</t>
  </si>
  <si>
    <t>Total number of unique home page visits by this customer in the last 1 day.</t>
  </si>
  <si>
    <t>HomePageVisitsLast7Days</t>
  </si>
  <si>
    <t>Home page visits last 7 days</t>
  </si>
  <si>
    <t>HomePageVisitsLast30Days</t>
  </si>
  <si>
    <t>Home page visits last 30 days</t>
  </si>
  <si>
    <t>Total number of unique home page visits by this customer in the last 30 days.</t>
  </si>
  <si>
    <t>HomePageVisitsLast90Days</t>
  </si>
  <si>
    <t>Home page visits last 90 days</t>
  </si>
  <si>
    <t>Total number of unique home page visits by this customer in the last 90 days.</t>
  </si>
  <si>
    <t>AccessedViaMobileLast1Day</t>
  </si>
  <si>
    <t>Accessed via mobile last 1 day</t>
  </si>
  <si>
    <t>Total number of times customer has accessed a web page via a mobile device in the last 1 day</t>
  </si>
  <si>
    <t>AccessedViaMobileLast7Days</t>
  </si>
  <si>
    <t>Accessed via mobile last 7 days</t>
  </si>
  <si>
    <t>Total number of times customer has accessed a web page via a mobile device in the last 7 days</t>
  </si>
  <si>
    <t>AccessedViaMobileLast30Days</t>
  </si>
  <si>
    <t>Accessed via mobile last 30 days</t>
  </si>
  <si>
    <t>Total number of times customer has accessed a web page via a mobile device in the last 30 days</t>
  </si>
  <si>
    <t>AccessedViaMobileLast90Days</t>
  </si>
  <si>
    <t>Accessed via mobile last 90 days</t>
  </si>
  <si>
    <t>Total number of times customer has accessed a web page via a mobile device in the last 90 days</t>
  </si>
  <si>
    <t>AccessedViaPCLast1Day</t>
  </si>
  <si>
    <t>Accessed via PC last 1 day</t>
  </si>
  <si>
    <t>Total number of times customer has accessed a web page via a computer in the last 1 day</t>
  </si>
  <si>
    <t>AccessedViaPCLast7Days</t>
  </si>
  <si>
    <t>Accessed via PC last 7 days</t>
  </si>
  <si>
    <t>Total number of times customer has accessed a web page via a computer in the last 7 days</t>
  </si>
  <si>
    <t>AccessedViaPCLast30Days</t>
  </si>
  <si>
    <t>Accessed via PC last 30 days</t>
  </si>
  <si>
    <t>Total number of times customer has accessed a web page via a computer in the last 30 days</t>
  </si>
  <si>
    <t>AccessedViaPCLast90Days</t>
  </si>
  <si>
    <t>Accessed via PC last 90 days</t>
  </si>
  <si>
    <t>Total number of times customer has accessed a web page via a computer in the last 90 days</t>
  </si>
  <si>
    <t>TotalActiveMinsWebPagesLast1Day</t>
  </si>
  <si>
    <t>Total active minutes on web pages last 1 day</t>
  </si>
  <si>
    <t>Total active minutes customer spent on web pages in the last 1 day</t>
  </si>
  <si>
    <t>TotalActiveMinsWebPagesLast7Days</t>
  </si>
  <si>
    <t>Total active minutes on web pages last 7 days</t>
  </si>
  <si>
    <t>Total active minutes customer spent on web pages in the last 7 days</t>
  </si>
  <si>
    <t>TotalActiveMinsCardPagesLast1Day</t>
  </si>
  <si>
    <t>Total active minutes on card pages last 1 day</t>
  </si>
  <si>
    <t>Total active minutes customer spent on card pages in the last 1 day</t>
  </si>
  <si>
    <t>TotalActiveMinsCardPagesLast7Days</t>
  </si>
  <si>
    <t>Total active minutes on card pages last 7 days</t>
  </si>
  <si>
    <t>Total active minutes customer spent on card pages in the last 7 days</t>
  </si>
  <si>
    <t>TotalActiveMinsChurnVisitsLast1Day</t>
  </si>
  <si>
    <t>Total active minutes on churn visits last 1 day</t>
  </si>
  <si>
    <t>Total active minutes customer spent on churn visits in the last 1 day</t>
  </si>
  <si>
    <t>TotalActiveMinsChurnVisitsLast7Days</t>
  </si>
  <si>
    <t>Total active minutes on churn visits last 7 days</t>
  </si>
  <si>
    <t>Total active minutes customer spent on churn visits in the last 7 days</t>
  </si>
  <si>
    <t>TotalActiveMinsDepositVisitsLast1Day</t>
  </si>
  <si>
    <t>Total active minutes on deposit pages last 1 day</t>
  </si>
  <si>
    <t>Total active minutes customer spent on deposit pages in the last 1 day</t>
  </si>
  <si>
    <t>TotalActiveMinsDepositVisitsLast7Days</t>
  </si>
  <si>
    <t>Total active minutes on deposit pages last 7 days</t>
  </si>
  <si>
    <t>Total active minutes customer spent on deposit pages in the last 1 days</t>
  </si>
  <si>
    <t>TotalActiveMinsHelpPagesLast1Day</t>
  </si>
  <si>
    <t>Total active minutes on help pages last 1 day</t>
  </si>
  <si>
    <t>Total active minutes customer spent on help pages in the last 1 day</t>
  </si>
  <si>
    <t>TotalActiveMinsHelpPagesLast7Days</t>
  </si>
  <si>
    <t>Total active minutes on help pages last 7 days</t>
  </si>
  <si>
    <t>Total active minutes customer spent on help pages in the last 7 days</t>
  </si>
  <si>
    <t>TotalActiveMinsInvestmentPagesLast1Day</t>
  </si>
  <si>
    <t>Total active minutes on investment pages last 1 day</t>
  </si>
  <si>
    <t>Total active minutes customer spent on investment pages in the last 1 day</t>
  </si>
  <si>
    <t>TotalActiveMinsInvestmentPagesLast7Days</t>
  </si>
  <si>
    <t>Total active minutes on investment pages last 7 days</t>
  </si>
  <si>
    <t>Total active minutes customer spent on investment pages in the last 7 days</t>
  </si>
  <si>
    <t>TotalActiveMinsLoanPagesLast1Day</t>
  </si>
  <si>
    <t>Total active minutes on loan pages last 1 day</t>
  </si>
  <si>
    <t>Total active minutes customer spent on loan pages in the last 1 day</t>
  </si>
  <si>
    <t>TotalActiveMinsLoanPagesLast7Days</t>
  </si>
  <si>
    <t>Total active minutes on loan pages last 7 days</t>
  </si>
  <si>
    <t>Total active minutes customer spent on loan pages in the last 7 days</t>
  </si>
  <si>
    <t>TotalActiveMinsMortgagePagesLast1Day</t>
  </si>
  <si>
    <t>Total active minutes on mortgage pages last 1 day</t>
  </si>
  <si>
    <t>Total active minutes customer spent on mortgage pages in the last 1 day</t>
  </si>
  <si>
    <t>TotalActiveMinsMortgagePagesLast7Days</t>
  </si>
  <si>
    <t>Total active minutes on mortgage pages last 7 days</t>
  </si>
  <si>
    <t>Total active minutes customer spent on mortgage pages in the last 7 days</t>
  </si>
  <si>
    <t>AvgActiveMinsWebPagesLast1Day</t>
  </si>
  <si>
    <t>Average active minutes on web pages last 1 day</t>
  </si>
  <si>
    <t>Average active minutes customer spent on web pages in the last 1 day</t>
  </si>
  <si>
    <t>AvgActiveMinsWebPagesLast7Days</t>
  </si>
  <si>
    <t>Average active minutes on web pages last 7 days</t>
  </si>
  <si>
    <t>Average active minutes customer spent on web pages in the last 7 days</t>
  </si>
  <si>
    <t>AvgActiveMinsCardPagesLast1Day</t>
  </si>
  <si>
    <t>Average active minutes on card pages last 1 day</t>
  </si>
  <si>
    <t>Average active minutes customer spent on card pages in the last 1 day</t>
  </si>
  <si>
    <t>AvgActiveMinsCardPagesLast7Days</t>
  </si>
  <si>
    <t>Average active minutes on card pages last 7 days</t>
  </si>
  <si>
    <t>Average active minutes customer spent on card pages in the last 7 days</t>
  </si>
  <si>
    <t>AvgActiveMinsChurnVisitsLast1Day</t>
  </si>
  <si>
    <t>Average active minutes on churn visits last 1 day</t>
  </si>
  <si>
    <t>Average active minutes customer spent on churn visits in the last 1 day</t>
  </si>
  <si>
    <t>AvgActiveMinsChurnVisitsLast7Days</t>
  </si>
  <si>
    <t>Average active minutes on churn visits last 7 days</t>
  </si>
  <si>
    <t>Average active minutes customer spent on churn visits in the last 7 days</t>
  </si>
  <si>
    <t>AvgActiveMinsDepositVisitsLast1Day</t>
  </si>
  <si>
    <t>Average active minutes on deposit pages last 1 day</t>
  </si>
  <si>
    <t>Average active minutes customer spent on deposit pages in the last 1 day</t>
  </si>
  <si>
    <t>AvgActiveMinsDepositVisitsLast7Days</t>
  </si>
  <si>
    <t>Average active minutes on deposit pages last 7 days</t>
  </si>
  <si>
    <t>Average active minutes customer spent on deposit pages in the last 1 days</t>
  </si>
  <si>
    <t>AvgActiveMinsHelpPagesLast1Day</t>
  </si>
  <si>
    <t>Average active minutes on help pages last 1 day</t>
  </si>
  <si>
    <t>Average active minutes customer spent on help pages in the last 1 day</t>
  </si>
  <si>
    <t>AvgActiveMinsHelpPagesLast7Days</t>
  </si>
  <si>
    <t>Average active minutes on help pages last 7 days</t>
  </si>
  <si>
    <t>Average active minutes customer spent on help pages in the last 7 days</t>
  </si>
  <si>
    <t>AvgActiveMinsInvestmentPagesLast1Day</t>
  </si>
  <si>
    <t>Average active minutes on investment pages last 1 day</t>
  </si>
  <si>
    <t>Average active minutes customer spent on investment pages in the last 1 day</t>
  </si>
  <si>
    <t>AvgActiveMinsInvestmentPagesLast7Days</t>
  </si>
  <si>
    <t>Average active minutes on investment pages last 7 days</t>
  </si>
  <si>
    <t>Average active minutes customer spent on investment pages in the last 7 days</t>
  </si>
  <si>
    <t>AvgActiveMinsLoanPagesLast1Day</t>
  </si>
  <si>
    <t>Average active minutes on loan pages last 1 day</t>
  </si>
  <si>
    <t>Average active minutes customer spent on loan pages in the last 1 day</t>
  </si>
  <si>
    <t>AvgActiveMinsLoanPagesLast7Days</t>
  </si>
  <si>
    <t>Average active minutes on loan pages last 7 days</t>
  </si>
  <si>
    <t>Average active minutes customer spent on loan pages in the last 7 days</t>
  </si>
  <si>
    <t>AvgActiveMinsMortgagePagesLast1Day</t>
  </si>
  <si>
    <t>Average active minutes on mortgage pages last 1 day</t>
  </si>
  <si>
    <t>Average active minutes customer spent on mortgage pages in the last 1 day</t>
  </si>
  <si>
    <t>AvgActiveMinsMortgagePagesLast7Days</t>
  </si>
  <si>
    <t>Average active minutes on mortgage pages last 7 days</t>
  </si>
  <si>
    <t>Average active minutes customer spent on mortgage pages in the last 7 days</t>
  </si>
  <si>
    <t>AvgInterestLevelBranchBankingLast1Day</t>
  </si>
  <si>
    <t>Average interest level in branch banking last 1 day</t>
  </si>
  <si>
    <t>Numerical value indicating the customer's degree of interest in branch banking in the last 1 day</t>
  </si>
  <si>
    <t>AvgInterestLevelBranchBankingLast7Days</t>
  </si>
  <si>
    <t>Average interest level in branch banking last 7 days</t>
  </si>
  <si>
    <t>Numerical value indicating the customer's degree of interest in branch banking in the last 7 days</t>
  </si>
  <si>
    <t>AvgInterestLevelCreditCardsLast1Day</t>
  </si>
  <si>
    <t>Average interest level in credit cards last 1 day</t>
  </si>
  <si>
    <t>Numerical value indicating the customer's degree of interest in credit cards in the last 1 day</t>
  </si>
  <si>
    <t>AvgInterestLevelCreditCardsLast7Days</t>
  </si>
  <si>
    <t>Average interest level in credit cards last 7 days</t>
  </si>
  <si>
    <t>Numerical value indicating the customer's degree of interest in credit cards in the last 7 days</t>
  </si>
  <si>
    <t>AvgInterestLevelDepositsLast1Day</t>
  </si>
  <si>
    <t>Average interest level in deposits last 1 day</t>
  </si>
  <si>
    <t>Numerical value indicating the customer's degree of interest in deposit accounts in the last 1 day</t>
  </si>
  <si>
    <t>AvgInterestLevelDepositsLast7Days</t>
  </si>
  <si>
    <t>Average interest level in deposits last 7 days</t>
  </si>
  <si>
    <t>Numerical value indicating the customer's degree of interest in deposit accounts in the last 7 days</t>
  </si>
  <si>
    <t>AvgInterestLevelInvestmentsLast1Day</t>
  </si>
  <si>
    <t>Average interest level in investments last 1 day</t>
  </si>
  <si>
    <t>Numerical value indicating the customer's degree of interest in investment accounts in the last 1 day</t>
  </si>
  <si>
    <t>AvgInterestLevelInvestmentsLast7Days</t>
  </si>
  <si>
    <t>Average interest level in investments last 7 days</t>
  </si>
  <si>
    <t>Numerical value indicating the customer's degree of interest in investment accounts in the last 7 days</t>
  </si>
  <si>
    <t>AvgInterestLevelLoansLast1Day</t>
  </si>
  <si>
    <t>Average interest level in loans last 1 day</t>
  </si>
  <si>
    <t>Numerical value indicating the customer's degree of interest in non mortgage loans in the last 1 day</t>
  </si>
  <si>
    <t>AvgInterestLevelLoansLast7Days</t>
  </si>
  <si>
    <t>Average interest level in loans last 7 days</t>
  </si>
  <si>
    <t>Numerical value indicating the customer's degree of interest in non mortgage loans in the last 7 days</t>
  </si>
  <si>
    <t>AvgInterestLevelMobileBankingLast1Day</t>
  </si>
  <si>
    <t>Average interest level in mobile banking last 1 day</t>
  </si>
  <si>
    <t>Numerical value indicating the customer's degree of interest in mobile banking in the last 1 day</t>
  </si>
  <si>
    <t>AvgInterestLevelMobileBankingLast7Days</t>
  </si>
  <si>
    <t>Average interest level in mobile banking last 7 days</t>
  </si>
  <si>
    <t>AvgInterestLevelMortgagesLast1Day</t>
  </si>
  <si>
    <t>Average interest level in mortgages last 1 day</t>
  </si>
  <si>
    <t>Numerical value indicating the customer's degree of interest in mortgages in the last 1 day</t>
  </si>
  <si>
    <t>AvgInterestLevelMortgagesLast7Days</t>
  </si>
  <si>
    <t>Average interest level in mortgages last 7 days</t>
  </si>
  <si>
    <t>Numerical value indicating the customer's degree of interest in mortgages in the last 7 days</t>
  </si>
  <si>
    <t>Version #</t>
  </si>
  <si>
    <t>v0.9</t>
  </si>
  <si>
    <t>Initial Version</t>
  </si>
  <si>
    <t>v1.0</t>
  </si>
  <si>
    <t>Updated data model fields and aligned format</t>
  </si>
  <si>
    <t>v1.1</t>
  </si>
  <si>
    <t>Added DB type column and personalization column</t>
  </si>
  <si>
    <t>v1.2</t>
  </si>
  <si>
    <t>Added LanguagePreference and clickstream aggregation fields</t>
  </si>
  <si>
    <t>v1.3</t>
  </si>
  <si>
    <t>Removed behavioral data to align with new customer profile designer feature</t>
  </si>
  <si>
    <t>v023</t>
  </si>
  <si>
    <t>New table structure for 23 release</t>
  </si>
  <si>
    <t>If the Frequency is blank, then the value should get populated based on your regular ETL/Batch import process for syncing your CDH data with your source data store/data lake</t>
  </si>
  <si>
    <t>Target System</t>
  </si>
  <si>
    <t>Source System</t>
  </si>
  <si>
    <t>Transformation Details</t>
  </si>
  <si>
    <t>Database Mapping</t>
  </si>
  <si>
    <t>Database Type</t>
  </si>
  <si>
    <t>System</t>
  </si>
  <si>
    <t>Entity</t>
  </si>
  <si>
    <t>Variable</t>
  </si>
  <si>
    <t>Transformation</t>
  </si>
  <si>
    <t>Batch Load</t>
  </si>
  <si>
    <t>Real-time Context</t>
  </si>
  <si>
    <t>Real-time Pull</t>
  </si>
  <si>
    <t>Real-time Push</t>
  </si>
  <si>
    <t>Frequency</t>
  </si>
  <si>
    <t>The Pega class that this property applies to.</t>
  </si>
  <si>
    <t>Table name and column name that property is mapped to. In the format tablename.columnname (NOTE: for case sensitive DBs, all DB schemas, table  names, and columns are lower case)</t>
  </si>
  <si>
    <t xml:space="preserve">Database column definition </t>
  </si>
  <si>
    <t>The system in which the variable is located.</t>
  </si>
  <si>
    <t>The table in which the variable is located.</t>
  </si>
  <si>
    <t>The name of the variable/column that you want to ingest.</t>
  </si>
  <si>
    <r>
      <t>The transformation required to convert the variable from its original form into that required by the Pega Customer Decision Hub</t>
    </r>
    <r>
      <rPr>
        <sz val="11"/>
        <color rgb="FF7F7F7F"/>
        <rFont val="Calibri"/>
        <family val="2"/>
        <charset val="238"/>
      </rPr>
      <t>™</t>
    </r>
    <r>
      <rPr>
        <i/>
        <sz val="11"/>
        <color rgb="FF7F7F7F"/>
        <rFont val="Calibri"/>
        <family val="2"/>
        <scheme val="minor"/>
      </rPr>
      <t>.</t>
    </r>
  </si>
  <si>
    <t>Field is not frequently updated or not business critical to be real-time and therefore can be loaded on a fixed schedule</t>
  </si>
  <si>
    <t>The context or channel for with this data is used in real-time</t>
  </si>
  <si>
    <t>Business critical to be real-time but cannot be pushed to CDH from the system of record</t>
  </si>
  <si>
    <t>Business critical to be real-time and can be pushed to CDH as it changes in the system of record</t>
  </si>
  <si>
    <t>How often the field is refreshed from the source system.</t>
  </si>
  <si>
    <t>PegaMKT-Data-Customer</t>
  </si>
  <si>
    <t>Weekly</t>
  </si>
  <si>
    <t>Populate from FirstName + LastName</t>
  </si>
  <si>
    <t>Calculate from Birthdate</t>
  </si>
  <si>
    <t>Set based on a designated range for MKTCLVVALUE</t>
  </si>
  <si>
    <t>Real-time</t>
  </si>
  <si>
    <t>Once</t>
  </si>
  <si>
    <t>Calculated from RelationshipStartDate using a data flow</t>
  </si>
  <si>
    <t>Daily</t>
  </si>
  <si>
    <t>Calculated based on CreditScoreUpdatedTime</t>
  </si>
  <si>
    <t>Boolean flag to mark if there is an active payment plan</t>
  </si>
  <si>
    <t>Calculated from AccountOpenDate</t>
  </si>
  <si>
    <t>Should be passed in as an aggregate</t>
  </si>
  <si>
    <t>Class autogenerated on save of summary. Depends on defined source.</t>
  </si>
  <si>
    <t>FSClickstream dataset (Cassandra DB)</t>
  </si>
  <si>
    <t>Aggregated by Customer Profile Designer</t>
  </si>
  <si>
    <t>See Pega Community article: https://docs.pega.com/bundle/platform/page/platform/decision-management/interaction-history-data-model.html</t>
  </si>
  <si>
    <t>Sensitive PII</t>
  </si>
  <si>
    <t>Page List</t>
  </si>
  <si>
    <t>List of accounts</t>
  </si>
  <si>
    <t>HasOptInSMS</t>
  </si>
  <si>
    <t>HasCriticalIllness</t>
  </si>
  <si>
    <t>Has critical illness</t>
  </si>
  <si>
    <t>Boolean flag used to determine if a customer fits the special circumstance has critical illness. This boolean affects how we handle the customer in collections.</t>
  </si>
  <si>
    <t>IsInActiveComplaint</t>
  </si>
  <si>
    <t>Is in active complaint</t>
  </si>
  <si>
    <t>Boolean flag used to determine if a customer is in active complaint.</t>
  </si>
  <si>
    <t>IsInPreCollections</t>
  </si>
  <si>
    <t>Is In PreCollections</t>
  </si>
  <si>
    <t>Boolean flag used to determine if a customer is in precollections</t>
  </si>
  <si>
    <t>CollectionsAmountDue</t>
  </si>
  <si>
    <t>Collections amount due</t>
  </si>
  <si>
    <t>Amount due for collections</t>
  </si>
  <si>
    <t>CollectionsDaysSinceEntry</t>
  </si>
  <si>
    <t>CollectionsDaysSinceExit</t>
  </si>
  <si>
    <t>Collections days since entry</t>
  </si>
  <si>
    <t>Collections days since exit</t>
  </si>
  <si>
    <t>Number of days since entry from collections</t>
  </si>
  <si>
    <t>Number of days since exit from collections</t>
  </si>
  <si>
    <t>CollectionsNumberOfLatePayments</t>
  </si>
  <si>
    <t>Collections number of late payments</t>
  </si>
  <si>
    <t>Number of late payments in collections</t>
  </si>
  <si>
    <t>CountOfBrokenPromises</t>
  </si>
  <si>
    <t>CountOfNSFs</t>
  </si>
  <si>
    <t>Count of broken promises</t>
  </si>
  <si>
    <t>Count of NSFs</t>
  </si>
  <si>
    <t>Number of broken promises</t>
  </si>
  <si>
    <t>Number of non-sufficient funds</t>
  </si>
  <si>
    <t>Mortgage</t>
  </si>
  <si>
    <t>Commercial</t>
  </si>
  <si>
    <t>Is in precollections</t>
  </si>
  <si>
    <t>Flag field to determine if account is in precollections</t>
  </si>
  <si>
    <t>IsB2C</t>
  </si>
  <si>
    <t>Is B2C</t>
  </si>
  <si>
    <t>Is B2C flag</t>
  </si>
  <si>
    <t>v08.24</t>
  </si>
  <si>
    <t xml:space="preserve">Updated tags and the way tags work. Indexed IsProspect.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</si>
</sst>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sz val="11"/>
      <color rgb="FF000000"/>
      <name val="Calibri"/>
      <family val="2"/>
      <scheme val="minor"/>
    </font>
    <font>
      <b/>
      <sz val="11"/>
      <color theme="1"/>
      <name val="Calibri"/>
      <family val="2"/>
      <scheme val="minor"/>
    </font>
    <font>
      <b/>
      <sz val="16"/>
      <color theme="3"/>
      <name val="Calibri"/>
      <family val="2"/>
      <scheme val="minor"/>
    </font>
    <font>
      <sz val="11"/>
      <color theme="3"/>
      <name val="Calibri"/>
      <family val="2"/>
      <scheme val="minor"/>
    </font>
    <font>
      <i/>
      <sz val="11"/>
      <color rgb="FF7F7F7F"/>
      <name val="Calibri"/>
      <family val="2"/>
      <scheme val="minor"/>
    </font>
    <font>
      <sz val="11"/>
      <color rgb="FF7F7F7F"/>
      <name val="Calibri"/>
      <family val="2"/>
      <charset val="238"/>
    </font>
    <font>
      <sz val="11"/>
      <color theme="1"/>
      <name val="Calibri"/>
      <family val="2"/>
    </font>
  </fonts>
  <fills count="10">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9" tint="0.79998168889431442"/>
        <bgColor indexed="65"/>
      </patternFill>
    </fill>
    <fill>
      <patternFill patternType="solid">
        <fgColor rgb="FFFEF2EC"/>
        <bgColor indexed="64"/>
      </patternFill>
    </fill>
    <fill>
      <patternFill patternType="solid">
        <fgColor rgb="FFECF4FA"/>
        <bgColor indexed="64"/>
      </patternFill>
    </fill>
    <fill>
      <patternFill patternType="solid">
        <fgColor rgb="FFFEF2EC"/>
        <bgColor rgb="FF000000"/>
      </patternFill>
    </fill>
    <fill>
      <patternFill patternType="solid">
        <fgColor rgb="FFE1F4FF"/>
        <bgColor indexed="64"/>
      </patternFill>
    </fill>
    <fill>
      <patternFill patternType="solid">
        <fgColor theme="6" tint="0.79998168889431442"/>
        <bgColor indexed="64"/>
      </patternFill>
    </fill>
  </fills>
  <borders count="53">
    <border>
      <left/>
      <right/>
      <top/>
      <bottom/>
      <diagonal/>
    </border>
    <border>
      <left/>
      <right style="medium">
        <color indexed="64"/>
      </right>
      <top/>
      <bottom/>
      <diagonal/>
    </border>
    <border>
      <left/>
      <right/>
      <top/>
      <bottom style="thick">
        <color theme="4"/>
      </bottom>
      <diagonal/>
    </border>
    <border>
      <left/>
      <right/>
      <top/>
      <bottom style="thick">
        <color theme="4" tint="0.499984740745262"/>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medium">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style="hair">
        <color auto="1"/>
      </right>
      <top/>
      <bottom/>
      <diagonal/>
    </border>
    <border>
      <left style="hair">
        <color auto="1"/>
      </left>
      <right style="hair">
        <color auto="1"/>
      </right>
      <top/>
      <bottom style="hair">
        <color auto="1"/>
      </bottom>
      <diagonal/>
    </border>
    <border>
      <left style="medium">
        <color auto="1"/>
      </left>
      <right/>
      <top style="hair">
        <color auto="1"/>
      </top>
      <bottom style="hair">
        <color auto="1"/>
      </bottom>
      <diagonal/>
    </border>
    <border>
      <left/>
      <right/>
      <top style="hair">
        <color auto="1"/>
      </top>
      <bottom style="hair">
        <color auto="1"/>
      </bottom>
      <diagonal/>
    </border>
    <border>
      <left style="hair">
        <color auto="1"/>
      </left>
      <right/>
      <top/>
      <bottom style="hair">
        <color auto="1"/>
      </bottom>
      <diagonal/>
    </border>
    <border>
      <left/>
      <right/>
      <top style="thick">
        <color theme="4"/>
      </top>
      <bottom style="thick">
        <color theme="4" tint="0.499984740745262"/>
      </bottom>
      <diagonal/>
    </border>
    <border>
      <left style="thick">
        <color auto="1"/>
      </left>
      <right/>
      <top style="thick">
        <color theme="4"/>
      </top>
      <bottom style="thick">
        <color theme="4" tint="0.499984740745262"/>
      </bottom>
      <diagonal/>
    </border>
    <border>
      <left style="thick">
        <color auto="1"/>
      </left>
      <right/>
      <top style="hair">
        <color auto="1"/>
      </top>
      <bottom style="hair">
        <color auto="1"/>
      </bottom>
      <diagonal/>
    </border>
    <border>
      <left style="hair">
        <color auto="1"/>
      </left>
      <right style="thick">
        <color auto="1"/>
      </right>
      <top style="hair">
        <color auto="1"/>
      </top>
      <bottom style="hair">
        <color auto="1"/>
      </bottom>
      <diagonal/>
    </border>
    <border>
      <left style="thick">
        <color theme="4"/>
      </left>
      <right/>
      <top style="thick">
        <color theme="4"/>
      </top>
      <bottom style="thick">
        <color theme="4" tint="0.4999847407452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ck">
        <color theme="4"/>
      </left>
      <right style="thin">
        <color indexed="64"/>
      </right>
      <top style="thin">
        <color indexed="64"/>
      </top>
      <bottom style="thin">
        <color indexed="64"/>
      </bottom>
      <diagonal/>
    </border>
    <border>
      <left style="thick">
        <color theme="4"/>
      </left>
      <right/>
      <top/>
      <bottom/>
      <diagonal/>
    </border>
    <border>
      <left/>
      <right/>
      <top style="thick">
        <color theme="4" tint="0.499984740745262"/>
      </top>
      <bottom style="thin">
        <color indexed="64"/>
      </bottom>
      <diagonal/>
    </border>
    <border>
      <left/>
      <right style="hair">
        <color auto="1"/>
      </right>
      <top/>
      <bottom style="hair">
        <color auto="1"/>
      </bottom>
      <diagonal/>
    </border>
    <border>
      <left/>
      <right/>
      <top/>
      <bottom style="hair">
        <color auto="1"/>
      </bottom>
      <diagonal/>
    </border>
    <border>
      <left style="thick">
        <color auto="1"/>
      </left>
      <right/>
      <top/>
      <bottom style="hair">
        <color auto="1"/>
      </bottom>
      <diagonal/>
    </border>
    <border>
      <left style="hair">
        <color auto="1"/>
      </left>
      <right style="medium">
        <color auto="1"/>
      </right>
      <top/>
      <bottom style="hair">
        <color auto="1"/>
      </bottom>
      <diagonal/>
    </border>
    <border>
      <left style="medium">
        <color auto="1"/>
      </left>
      <right style="hair">
        <color auto="1"/>
      </right>
      <top/>
      <bottom style="hair">
        <color auto="1"/>
      </bottom>
      <diagonal/>
    </border>
    <border>
      <left style="thick">
        <color auto="1"/>
      </left>
      <right/>
      <top style="thick">
        <color theme="4" tint="0.499984740745262"/>
      </top>
      <bottom style="thin">
        <color indexed="64"/>
      </bottom>
      <diagonal/>
    </border>
    <border>
      <left style="thin">
        <color indexed="64"/>
      </left>
      <right/>
      <top/>
      <bottom/>
      <diagonal/>
    </border>
    <border>
      <left style="thin">
        <color indexed="64"/>
      </left>
      <right/>
      <top/>
      <bottom style="thick">
        <color theme="4"/>
      </bottom>
      <diagonal/>
    </border>
    <border>
      <left style="thin">
        <color indexed="64"/>
      </left>
      <right/>
      <top/>
      <bottom style="thick">
        <color theme="4" tint="0.499984740745262"/>
      </bottom>
      <diagonal/>
    </border>
    <border>
      <left style="thin">
        <color indexed="64"/>
      </left>
      <right/>
      <top style="thick">
        <color theme="4" tint="0.499984740745262"/>
      </top>
      <bottom style="thin">
        <color indexed="64"/>
      </bottom>
      <diagonal/>
    </border>
    <border>
      <left style="hair">
        <color auto="1"/>
      </left>
      <right style="hair">
        <color auto="1"/>
      </right>
      <top style="thin">
        <color indexed="64"/>
      </top>
      <bottom style="hair">
        <color auto="1"/>
      </bottom>
      <diagonal/>
    </border>
    <border>
      <left/>
      <right style="thin">
        <color indexed="64"/>
      </right>
      <top/>
      <bottom style="thick">
        <color theme="4"/>
      </bottom>
      <diagonal/>
    </border>
    <border>
      <left/>
      <right/>
      <top style="thick">
        <color theme="4" tint="0.499984740745262"/>
      </top>
      <bottom style="thick">
        <color theme="4" tint="0.499984740745262"/>
      </bottom>
      <diagonal/>
    </border>
    <border>
      <left style="hair">
        <color auto="1"/>
      </left>
      <right style="thin">
        <color indexed="64"/>
      </right>
      <top style="thin">
        <color auto="1"/>
      </top>
      <bottom style="dotted">
        <color indexed="64"/>
      </bottom>
      <diagonal/>
    </border>
    <border>
      <left style="dotted">
        <color indexed="64"/>
      </left>
      <right style="thin">
        <color indexed="64"/>
      </right>
      <top style="dotted">
        <color indexed="64"/>
      </top>
      <bottom style="dotted">
        <color indexed="64"/>
      </bottom>
      <diagonal/>
    </border>
    <border>
      <left/>
      <right style="thick">
        <color theme="1" tint="4.9989318521683403E-2"/>
      </right>
      <top style="thick">
        <color theme="4" tint="0.499984740745262"/>
      </top>
      <bottom style="thin">
        <color indexed="64"/>
      </bottom>
      <diagonal/>
    </border>
    <border>
      <left/>
      <right style="thick">
        <color theme="1" tint="4.9989318521683403E-2"/>
      </right>
      <top style="thick">
        <color theme="4"/>
      </top>
      <bottom style="thick">
        <color theme="4" tint="0.499984740745262"/>
      </bottom>
      <diagonal/>
    </border>
    <border>
      <left style="hair">
        <color auto="1"/>
      </left>
      <right style="thick">
        <color auto="1"/>
      </right>
      <top style="thin">
        <color indexed="64"/>
      </top>
      <bottom style="hair">
        <color auto="1"/>
      </bottom>
      <diagonal/>
    </border>
    <border>
      <left style="hair">
        <color auto="1"/>
      </left>
      <right style="hair">
        <color auto="1"/>
      </right>
      <top style="thin">
        <color indexed="64"/>
      </top>
      <bottom/>
      <diagonal/>
    </border>
    <border>
      <left/>
      <right style="thick">
        <color theme="4"/>
      </right>
      <top style="thick">
        <color theme="4"/>
      </top>
      <bottom style="thick">
        <color theme="4" tint="0.499984740745262"/>
      </bottom>
      <diagonal/>
    </border>
    <border>
      <left/>
      <right style="thick">
        <color theme="4"/>
      </right>
      <top/>
      <bottom/>
      <diagonal/>
    </border>
    <border>
      <left/>
      <right style="thin">
        <color indexed="64"/>
      </right>
      <top style="thin">
        <color indexed="64"/>
      </top>
      <bottom style="thin">
        <color indexed="64"/>
      </bottom>
      <diagonal/>
    </border>
    <border>
      <left style="thin">
        <color indexed="64"/>
      </left>
      <right style="thick">
        <color theme="4"/>
      </right>
      <top style="thin">
        <color indexed="64"/>
      </top>
      <bottom style="thin">
        <color indexed="64"/>
      </bottom>
      <diagonal/>
    </border>
    <border>
      <left/>
      <right style="thick">
        <color theme="4"/>
      </right>
      <top style="thick">
        <color theme="4" tint="0.499984740745262"/>
      </top>
      <bottom/>
      <diagonal/>
    </border>
    <border>
      <left/>
      <right/>
      <top style="thin">
        <color auto="1"/>
      </top>
      <bottom/>
      <diagonal/>
    </border>
    <border>
      <left style="medium">
        <color auto="1"/>
      </left>
      <right/>
      <top/>
      <bottom/>
      <diagonal/>
    </border>
    <border>
      <left style="dotted">
        <color auto="1"/>
      </left>
      <right style="thick">
        <color auto="1"/>
      </right>
      <top style="hair">
        <color auto="1"/>
      </top>
      <bottom style="hair">
        <color auto="1"/>
      </bottom>
      <diagonal/>
    </border>
    <border>
      <left style="thin">
        <color indexed="64"/>
      </left>
      <right style="thick">
        <color theme="4"/>
      </right>
      <top style="dotted">
        <color indexed="64"/>
      </top>
      <bottom style="dotted">
        <color indexed="64"/>
      </bottom>
      <diagonal/>
    </border>
    <border>
      <left/>
      <right style="medium">
        <color auto="1"/>
      </right>
      <top style="hair">
        <color auto="1"/>
      </top>
      <bottom style="hair">
        <color auto="1"/>
      </bottom>
      <diagonal/>
    </border>
  </borders>
  <cellStyleXfs count="7">
    <xf numFmtId="0" fontId="0" fillId="0" borderId="0"/>
    <xf numFmtId="0" fontId="2" fillId="0" borderId="2" applyNumberFormat="0" applyFill="0" applyAlignment="0" applyProtection="0"/>
    <xf numFmtId="0" fontId="3" fillId="0" borderId="3" applyNumberFormat="0" applyFill="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8" fillId="0" borderId="0" applyNumberFormat="0" applyFill="0" applyBorder="0" applyAlignment="0" applyProtection="0"/>
  </cellStyleXfs>
  <cellXfs count="161">
    <xf numFmtId="0" fontId="0" fillId="0" borderId="0" xfId="0"/>
    <xf numFmtId="0" fontId="0" fillId="0" borderId="0" xfId="0" applyAlignment="1">
      <alignment wrapText="1"/>
    </xf>
    <xf numFmtId="0" fontId="0" fillId="5" borderId="4" xfId="4" applyFont="1" applyFill="1" applyBorder="1" applyAlignment="1">
      <alignment horizontal="center" vertical="center"/>
    </xf>
    <xf numFmtId="0" fontId="1" fillId="5" borderId="0" xfId="4" applyFill="1"/>
    <xf numFmtId="0" fontId="1" fillId="5" borderId="5" xfId="4" applyFill="1" applyBorder="1" applyAlignment="1">
      <alignment vertical="center"/>
    </xf>
    <xf numFmtId="0" fontId="0" fillId="5" borderId="5" xfId="4" applyFont="1" applyFill="1" applyBorder="1" applyAlignment="1">
      <alignment vertical="center"/>
    </xf>
    <xf numFmtId="0" fontId="0" fillId="5" borderId="5" xfId="4" applyFont="1" applyFill="1" applyBorder="1" applyAlignment="1">
      <alignment horizontal="center" vertical="center"/>
    </xf>
    <xf numFmtId="0" fontId="1" fillId="5" borderId="5" xfId="4" applyFill="1" applyBorder="1" applyAlignment="1">
      <alignment horizontal="center" vertical="center"/>
    </xf>
    <xf numFmtId="0" fontId="0" fillId="0" borderId="1" xfId="0" applyBorder="1" applyAlignment="1">
      <alignment wrapText="1"/>
    </xf>
    <xf numFmtId="0" fontId="1" fillId="6" borderId="5" xfId="3" applyFill="1" applyBorder="1" applyAlignment="1">
      <alignment horizontal="center" vertical="center"/>
    </xf>
    <xf numFmtId="0" fontId="1" fillId="6" borderId="4" xfId="3" applyFill="1" applyBorder="1" applyAlignment="1">
      <alignment horizontal="center" vertical="center"/>
    </xf>
    <xf numFmtId="0" fontId="1" fillId="6" borderId="7" xfId="3" applyFill="1" applyBorder="1"/>
    <xf numFmtId="0" fontId="1" fillId="6" borderId="0" xfId="3" applyFill="1"/>
    <xf numFmtId="0" fontId="0" fillId="5" borderId="6" xfId="4" applyFont="1" applyFill="1" applyBorder="1" applyAlignment="1">
      <alignment horizontal="center" vertical="center"/>
    </xf>
    <xf numFmtId="0" fontId="0" fillId="6" borderId="4" xfId="3" applyFont="1" applyFill="1" applyBorder="1"/>
    <xf numFmtId="0" fontId="0" fillId="5" borderId="4" xfId="4" applyFont="1" applyFill="1" applyBorder="1"/>
    <xf numFmtId="0" fontId="0" fillId="5" borderId="7" xfId="4" applyFont="1" applyFill="1" applyBorder="1"/>
    <xf numFmtId="0" fontId="0" fillId="5" borderId="10" xfId="4" applyFont="1" applyFill="1" applyBorder="1" applyAlignment="1">
      <alignment horizontal="center" vertical="center"/>
    </xf>
    <xf numFmtId="0" fontId="3" fillId="0" borderId="3" xfId="2" applyFill="1" applyAlignment="1">
      <alignment horizontal="center" vertical="center" wrapText="1"/>
    </xf>
    <xf numFmtId="0" fontId="3" fillId="0" borderId="3" xfId="2" applyAlignment="1">
      <alignment horizontal="center" vertical="center" wrapText="1"/>
    </xf>
    <xf numFmtId="0" fontId="1" fillId="8" borderId="5" xfId="5" applyFill="1" applyBorder="1" applyAlignment="1">
      <alignment horizontal="center" vertical="center"/>
    </xf>
    <xf numFmtId="0" fontId="0" fillId="6" borderId="7" xfId="3" applyFont="1" applyFill="1" applyBorder="1"/>
    <xf numFmtId="0" fontId="0" fillId="5" borderId="13" xfId="4" applyFont="1" applyFill="1" applyBorder="1" applyAlignment="1">
      <alignment horizontal="center" vertical="center"/>
    </xf>
    <xf numFmtId="0" fontId="3" fillId="0" borderId="3" xfId="2" applyAlignment="1">
      <alignment vertical="center" wrapText="1"/>
    </xf>
    <xf numFmtId="0" fontId="1" fillId="5" borderId="12" xfId="4" applyFill="1" applyBorder="1" applyAlignment="1">
      <alignment vertical="center"/>
    </xf>
    <xf numFmtId="0" fontId="0" fillId="5" borderId="12" xfId="4" applyFont="1" applyFill="1" applyBorder="1" applyAlignment="1">
      <alignment vertical="center"/>
    </xf>
    <xf numFmtId="0" fontId="0" fillId="6" borderId="12" xfId="3" applyFont="1" applyFill="1" applyBorder="1" applyAlignment="1">
      <alignment vertical="center"/>
    </xf>
    <xf numFmtId="0" fontId="3" fillId="0" borderId="15" xfId="2" applyBorder="1" applyAlignment="1">
      <alignment horizontal="center" vertical="center" wrapText="1"/>
    </xf>
    <xf numFmtId="0" fontId="0" fillId="5" borderId="16" xfId="4" applyFont="1" applyFill="1" applyBorder="1" applyAlignment="1">
      <alignment horizontal="center" vertical="center" wrapText="1"/>
    </xf>
    <xf numFmtId="0" fontId="1" fillId="5" borderId="16" xfId="4" applyFill="1" applyBorder="1" applyAlignment="1">
      <alignment horizontal="center" vertical="center" wrapText="1"/>
    </xf>
    <xf numFmtId="0" fontId="0" fillId="6" borderId="16" xfId="3" applyFont="1" applyFill="1" applyBorder="1" applyAlignment="1">
      <alignment horizontal="center" vertical="center" wrapText="1"/>
    </xf>
    <xf numFmtId="0" fontId="0" fillId="8" borderId="16" xfId="0" applyFill="1" applyBorder="1" applyAlignment="1">
      <alignment horizontal="center" vertical="center" wrapText="1"/>
    </xf>
    <xf numFmtId="0" fontId="0" fillId="0" borderId="0" xfId="0" applyAlignment="1">
      <alignment horizontal="center" vertical="center" wrapText="1"/>
    </xf>
    <xf numFmtId="0" fontId="0" fillId="8" borderId="12" xfId="5" applyFont="1" applyFill="1" applyBorder="1" applyAlignment="1">
      <alignment vertical="center"/>
    </xf>
    <xf numFmtId="0" fontId="0" fillId="8" borderId="4" xfId="0" applyFill="1" applyBorder="1" applyAlignment="1">
      <alignment horizontal="center" vertical="center"/>
    </xf>
    <xf numFmtId="0" fontId="0" fillId="8" borderId="7" xfId="0" applyFill="1" applyBorder="1" applyAlignment="1">
      <alignment horizontal="center" vertical="center"/>
    </xf>
    <xf numFmtId="0" fontId="0" fillId="6" borderId="4" xfId="3" applyFont="1" applyFill="1" applyBorder="1" applyAlignment="1">
      <alignment horizontal="center" vertical="center"/>
    </xf>
    <xf numFmtId="0" fontId="5" fillId="0" borderId="0" xfId="0" applyFont="1"/>
    <xf numFmtId="0" fontId="0" fillId="6" borderId="6" xfId="3" applyFont="1" applyFill="1" applyBorder="1" applyAlignment="1">
      <alignment horizontal="center" vertical="center"/>
    </xf>
    <xf numFmtId="0" fontId="3" fillId="0" borderId="18" xfId="2" applyBorder="1" applyAlignment="1">
      <alignment horizontal="center" vertical="center" wrapText="1"/>
    </xf>
    <xf numFmtId="0" fontId="0" fillId="9" borderId="21" xfId="0" applyFill="1" applyBorder="1"/>
    <xf numFmtId="0" fontId="0" fillId="9" borderId="19" xfId="0" applyFill="1" applyBorder="1"/>
    <xf numFmtId="0" fontId="0" fillId="6" borderId="6" xfId="3" applyFont="1" applyFill="1" applyBorder="1" applyAlignment="1">
      <alignment vertical="center"/>
    </xf>
    <xf numFmtId="0" fontId="1" fillId="6" borderId="12" xfId="3" applyFill="1" applyBorder="1" applyAlignment="1">
      <alignment vertical="center"/>
    </xf>
    <xf numFmtId="0" fontId="0" fillId="5" borderId="20" xfId="0" applyFill="1" applyBorder="1" applyAlignment="1">
      <alignment horizontal="left" wrapText="1"/>
    </xf>
    <xf numFmtId="0" fontId="8" fillId="0" borderId="0" xfId="6"/>
    <xf numFmtId="0" fontId="8" fillId="0" borderId="23" xfId="6" applyBorder="1" applyAlignment="1">
      <alignment vertical="center" wrapText="1"/>
    </xf>
    <xf numFmtId="0" fontId="1" fillId="5" borderId="13" xfId="4" applyFill="1" applyBorder="1" applyAlignment="1">
      <alignment horizontal="center" vertical="center"/>
    </xf>
    <xf numFmtId="0" fontId="1" fillId="5" borderId="13" xfId="4" applyFill="1" applyBorder="1" applyAlignment="1">
      <alignment vertical="center"/>
    </xf>
    <xf numFmtId="0" fontId="0" fillId="5" borderId="26" xfId="4" applyFont="1" applyFill="1" applyBorder="1" applyAlignment="1">
      <alignment horizontal="center" vertical="center" wrapText="1"/>
    </xf>
    <xf numFmtId="0" fontId="0" fillId="5" borderId="24" xfId="4" applyFont="1" applyFill="1" applyBorder="1" applyAlignment="1">
      <alignment horizontal="center" vertical="center"/>
    </xf>
    <xf numFmtId="0" fontId="0" fillId="5" borderId="28" xfId="4" applyFont="1" applyFill="1" applyBorder="1"/>
    <xf numFmtId="0" fontId="0" fillId="5" borderId="10" xfId="4" applyFont="1" applyFill="1" applyBorder="1"/>
    <xf numFmtId="0" fontId="8" fillId="0" borderId="23" xfId="6" applyBorder="1"/>
    <xf numFmtId="0" fontId="3" fillId="0" borderId="32" xfId="2" applyFill="1" applyBorder="1" applyAlignment="1">
      <alignment horizontal="center" vertical="center" wrapText="1"/>
    </xf>
    <xf numFmtId="0" fontId="8" fillId="0" borderId="23" xfId="6" applyBorder="1" applyAlignment="1">
      <alignment horizontal="left" vertical="top" wrapText="1"/>
    </xf>
    <xf numFmtId="0" fontId="8" fillId="0" borderId="29" xfId="6" applyBorder="1" applyAlignment="1">
      <alignment horizontal="left" vertical="top" wrapText="1"/>
    </xf>
    <xf numFmtId="0" fontId="8" fillId="0" borderId="23" xfId="6" applyFill="1" applyBorder="1" applyAlignment="1">
      <alignment horizontal="left" vertical="top" wrapText="1"/>
    </xf>
    <xf numFmtId="0" fontId="8" fillId="0" borderId="3" xfId="6" applyBorder="1" applyAlignment="1">
      <alignment horizontal="left" vertical="top" wrapText="1"/>
    </xf>
    <xf numFmtId="0" fontId="8" fillId="0" borderId="0" xfId="6" applyBorder="1" applyAlignment="1">
      <alignment horizontal="left" vertical="top" wrapText="1"/>
    </xf>
    <xf numFmtId="0" fontId="8" fillId="0" borderId="22" xfId="6" applyBorder="1" applyAlignment="1">
      <alignment horizontal="left" vertical="top" wrapText="1"/>
    </xf>
    <xf numFmtId="0" fontId="8" fillId="0" borderId="0" xfId="6" applyAlignment="1">
      <alignment vertical="top"/>
    </xf>
    <xf numFmtId="0" fontId="8" fillId="0" borderId="2" xfId="6" applyBorder="1" applyAlignment="1">
      <alignment horizontal="center"/>
    </xf>
    <xf numFmtId="0" fontId="7" fillId="0" borderId="0" xfId="0" applyFont="1" applyAlignment="1">
      <alignment horizontal="center"/>
    </xf>
    <xf numFmtId="0" fontId="0" fillId="5" borderId="34" xfId="4" applyFont="1" applyFill="1" applyBorder="1" applyAlignment="1">
      <alignment vertical="center" wrapText="1"/>
    </xf>
    <xf numFmtId="0" fontId="1" fillId="5" borderId="4" xfId="4" applyFill="1" applyBorder="1" applyAlignment="1">
      <alignment vertical="center" wrapText="1"/>
    </xf>
    <xf numFmtId="0" fontId="0" fillId="5" borderId="4" xfId="4" applyFont="1" applyFill="1" applyBorder="1" applyAlignment="1">
      <alignment vertical="center" wrapText="1"/>
    </xf>
    <xf numFmtId="0" fontId="0" fillId="6" borderId="4" xfId="3" applyFont="1" applyFill="1" applyBorder="1" applyAlignment="1">
      <alignment vertical="center" wrapText="1"/>
    </xf>
    <xf numFmtId="0" fontId="0" fillId="8" borderId="4" xfId="0" applyFill="1" applyBorder="1" applyAlignment="1">
      <alignment wrapText="1"/>
    </xf>
    <xf numFmtId="0" fontId="1" fillId="5" borderId="34" xfId="4" applyFill="1" applyBorder="1" applyAlignment="1">
      <alignment vertical="center"/>
    </xf>
    <xf numFmtId="0" fontId="3" fillId="0" borderId="36" xfId="2" applyFill="1" applyBorder="1" applyAlignment="1">
      <alignment horizontal="center" vertical="center" wrapText="1"/>
    </xf>
    <xf numFmtId="0" fontId="8" fillId="0" borderId="0" xfId="6" applyFill="1" applyBorder="1" applyAlignment="1">
      <alignment horizontal="left" vertical="top" wrapText="1"/>
    </xf>
    <xf numFmtId="0" fontId="0" fillId="5" borderId="37" xfId="4" applyFont="1" applyFill="1" applyBorder="1"/>
    <xf numFmtId="0" fontId="8" fillId="0" borderId="39" xfId="6" applyFill="1" applyBorder="1" applyAlignment="1">
      <alignment horizontal="left" vertical="top" wrapText="1"/>
    </xf>
    <xf numFmtId="0" fontId="3" fillId="0" borderId="40" xfId="2" applyFill="1" applyBorder="1" applyAlignment="1">
      <alignment horizontal="center" vertical="center" wrapText="1"/>
    </xf>
    <xf numFmtId="0" fontId="0" fillId="5" borderId="41" xfId="4" applyFont="1" applyFill="1" applyBorder="1" applyAlignment="1">
      <alignment horizontal="center" vertical="center"/>
    </xf>
    <xf numFmtId="0" fontId="0" fillId="5" borderId="17" xfId="4" applyFont="1" applyFill="1" applyBorder="1" applyAlignment="1">
      <alignment horizontal="center" vertical="center"/>
    </xf>
    <xf numFmtId="0" fontId="1" fillId="5" borderId="17" xfId="4" applyFill="1" applyBorder="1" applyAlignment="1">
      <alignment horizontal="center" vertical="center"/>
    </xf>
    <xf numFmtId="0" fontId="4" fillId="7" borderId="17" xfId="0" applyFont="1" applyFill="1" applyBorder="1" applyAlignment="1">
      <alignment horizontal="center" vertical="center"/>
    </xf>
    <xf numFmtId="0" fontId="1" fillId="6" borderId="17" xfId="3" applyFill="1" applyBorder="1" applyAlignment="1">
      <alignment horizontal="center" vertical="center"/>
    </xf>
    <xf numFmtId="0" fontId="0" fillId="8" borderId="17" xfId="0" applyFill="1" applyBorder="1" applyAlignment="1">
      <alignment horizontal="center" vertical="center"/>
    </xf>
    <xf numFmtId="0" fontId="0" fillId="5" borderId="27" xfId="4" applyFont="1" applyFill="1" applyBorder="1" applyAlignment="1">
      <alignment horizontal="left" vertical="center" wrapText="1"/>
    </xf>
    <xf numFmtId="0" fontId="0" fillId="5" borderId="8" xfId="4" applyFont="1" applyFill="1" applyBorder="1" applyAlignment="1">
      <alignment horizontal="left" vertical="center" wrapText="1"/>
    </xf>
    <xf numFmtId="0" fontId="1" fillId="5" borderId="8" xfId="4" applyFill="1" applyBorder="1" applyAlignment="1">
      <alignment horizontal="left" vertical="center" wrapText="1"/>
    </xf>
    <xf numFmtId="0" fontId="0" fillId="6" borderId="8" xfId="3" applyFont="1" applyFill="1" applyBorder="1" applyAlignment="1">
      <alignment horizontal="left" vertical="center" wrapText="1"/>
    </xf>
    <xf numFmtId="0" fontId="1" fillId="6" borderId="8" xfId="3" applyFill="1" applyBorder="1" applyAlignment="1">
      <alignment horizontal="left" vertical="center" wrapText="1"/>
    </xf>
    <xf numFmtId="0" fontId="0" fillId="8" borderId="8" xfId="0" applyFill="1" applyBorder="1" applyAlignment="1">
      <alignment wrapText="1"/>
    </xf>
    <xf numFmtId="0" fontId="0" fillId="5" borderId="25" xfId="4" applyFont="1" applyFill="1" applyBorder="1" applyAlignment="1">
      <alignment horizontal="left" vertical="center" wrapText="1"/>
    </xf>
    <xf numFmtId="0" fontId="1" fillId="5" borderId="12" xfId="4" applyFill="1" applyBorder="1" applyAlignment="1">
      <alignment horizontal="left" vertical="center" wrapText="1"/>
    </xf>
    <xf numFmtId="0" fontId="0" fillId="5" borderId="12" xfId="4" applyFont="1" applyFill="1" applyBorder="1" applyAlignment="1">
      <alignment horizontal="left" vertical="center" wrapText="1"/>
    </xf>
    <xf numFmtId="14" fontId="0" fillId="5" borderId="12" xfId="4" applyNumberFormat="1" applyFont="1" applyFill="1" applyBorder="1" applyAlignment="1">
      <alignment horizontal="left" vertical="center" wrapText="1"/>
    </xf>
    <xf numFmtId="0" fontId="1" fillId="5" borderId="4" xfId="4" applyFill="1" applyBorder="1" applyAlignment="1">
      <alignment horizontal="left" vertical="center" wrapText="1"/>
    </xf>
    <xf numFmtId="0" fontId="0" fillId="5" borderId="12" xfId="4" quotePrefix="1" applyFont="1" applyFill="1" applyBorder="1" applyAlignment="1">
      <alignment horizontal="left" vertical="center" wrapText="1"/>
    </xf>
    <xf numFmtId="14" fontId="1" fillId="5" borderId="12" xfId="4" applyNumberFormat="1" applyFill="1" applyBorder="1" applyAlignment="1">
      <alignment horizontal="left" vertical="center" wrapText="1"/>
    </xf>
    <xf numFmtId="0" fontId="0" fillId="6" borderId="12" xfId="3" applyFont="1" applyFill="1" applyBorder="1" applyAlignment="1">
      <alignment horizontal="left" vertical="center" wrapText="1"/>
    </xf>
    <xf numFmtId="14" fontId="0" fillId="6" borderId="12" xfId="3" applyNumberFormat="1" applyFont="1" applyFill="1" applyBorder="1" applyAlignment="1">
      <alignment horizontal="left" vertical="center" wrapText="1"/>
    </xf>
    <xf numFmtId="0" fontId="0" fillId="8" borderId="12" xfId="0" applyFill="1" applyBorder="1" applyAlignment="1">
      <alignment horizontal="left" wrapText="1"/>
    </xf>
    <xf numFmtId="0" fontId="0" fillId="5" borderId="7" xfId="4" applyFont="1" applyFill="1" applyBorder="1" applyAlignment="1"/>
    <xf numFmtId="0" fontId="0" fillId="5" borderId="4" xfId="4" applyFont="1" applyFill="1" applyBorder="1" applyAlignment="1"/>
    <xf numFmtId="0" fontId="0" fillId="5" borderId="37" xfId="4" applyFont="1" applyFill="1" applyBorder="1" applyAlignment="1"/>
    <xf numFmtId="9" fontId="1" fillId="5" borderId="12" xfId="4" applyNumberFormat="1" applyFill="1" applyBorder="1" applyAlignment="1">
      <alignment horizontal="left" vertical="center" wrapText="1"/>
    </xf>
    <xf numFmtId="0" fontId="0" fillId="6" borderId="4" xfId="3" applyFont="1" applyFill="1" applyBorder="1" applyAlignment="1">
      <alignment vertical="center"/>
    </xf>
    <xf numFmtId="0" fontId="0" fillId="6" borderId="12" xfId="3" applyFont="1" applyFill="1" applyBorder="1" applyAlignment="1">
      <alignment horizontal="left" vertical="center"/>
    </xf>
    <xf numFmtId="0" fontId="0" fillId="6" borderId="16" xfId="3" applyFont="1" applyFill="1" applyBorder="1" applyAlignment="1">
      <alignment horizontal="center" vertical="center"/>
    </xf>
    <xf numFmtId="0" fontId="0" fillId="6" borderId="8" xfId="3" applyFont="1" applyFill="1" applyBorder="1" applyAlignment="1">
      <alignment horizontal="left" vertical="center"/>
    </xf>
    <xf numFmtId="0" fontId="0" fillId="6" borderId="4" xfId="3" applyFont="1" applyFill="1" applyBorder="1" applyAlignment="1">
      <alignment wrapText="1"/>
    </xf>
    <xf numFmtId="0" fontId="2" fillId="0" borderId="35" xfId="1" applyBorder="1" applyAlignment="1">
      <alignment vertical="center"/>
    </xf>
    <xf numFmtId="0" fontId="0" fillId="0" borderId="30" xfId="0" applyBorder="1" applyAlignment="1">
      <alignment horizontal="center"/>
    </xf>
    <xf numFmtId="0" fontId="8" fillId="0" borderId="33" xfId="6" applyFill="1" applyBorder="1" applyAlignment="1">
      <alignment horizontal="center" vertical="top" wrapText="1"/>
    </xf>
    <xf numFmtId="0" fontId="0" fillId="0" borderId="0" xfId="0" applyAlignment="1">
      <alignment horizontal="center"/>
    </xf>
    <xf numFmtId="0" fontId="3" fillId="0" borderId="14" xfId="2" applyBorder="1" applyAlignment="1">
      <alignment horizontal="center" vertical="center" wrapText="1"/>
    </xf>
    <xf numFmtId="0" fontId="8" fillId="0" borderId="0" xfId="6" applyBorder="1" applyAlignment="1">
      <alignment horizontal="center" vertical="top" wrapText="1"/>
    </xf>
    <xf numFmtId="0" fontId="0" fillId="5" borderId="45" xfId="0" applyFill="1" applyBorder="1" applyAlignment="1">
      <alignment horizontal="center"/>
    </xf>
    <xf numFmtId="0" fontId="3" fillId="0" borderId="43" xfId="2" applyBorder="1" applyAlignment="1">
      <alignment horizontal="center" vertical="center" wrapText="1"/>
    </xf>
    <xf numFmtId="0" fontId="8" fillId="0" borderId="44" xfId="6" applyBorder="1" applyAlignment="1">
      <alignment horizontal="center" vertical="top" wrapText="1"/>
    </xf>
    <xf numFmtId="0" fontId="0" fillId="5" borderId="46" xfId="0" applyFill="1" applyBorder="1" applyAlignment="1">
      <alignment horizontal="center"/>
    </xf>
    <xf numFmtId="0" fontId="0" fillId="5" borderId="19" xfId="0" applyFill="1" applyBorder="1" applyAlignment="1">
      <alignment horizontal="center"/>
    </xf>
    <xf numFmtId="0" fontId="0" fillId="5" borderId="46" xfId="0" applyFill="1" applyBorder="1" applyAlignment="1">
      <alignment horizontal="center" wrapText="1"/>
    </xf>
    <xf numFmtId="0" fontId="3" fillId="0" borderId="36" xfId="2" applyBorder="1" applyAlignment="1">
      <alignment horizontal="center" vertical="center" wrapText="1"/>
    </xf>
    <xf numFmtId="0" fontId="8" fillId="0" borderId="47" xfId="6" applyBorder="1" applyAlignment="1">
      <alignment horizontal="left" vertical="top" wrapText="1"/>
    </xf>
    <xf numFmtId="0" fontId="0" fillId="9" borderId="46" xfId="0" applyFill="1" applyBorder="1"/>
    <xf numFmtId="0" fontId="0" fillId="9" borderId="46" xfId="0" applyFill="1" applyBorder="1" applyAlignment="1">
      <alignment horizontal="center" wrapText="1"/>
    </xf>
    <xf numFmtId="0" fontId="0" fillId="9" borderId="46" xfId="0" applyFill="1" applyBorder="1" applyAlignment="1">
      <alignment wrapText="1"/>
    </xf>
    <xf numFmtId="0" fontId="0" fillId="6" borderId="45" xfId="0" applyFill="1" applyBorder="1" applyAlignment="1">
      <alignment horizontal="center"/>
    </xf>
    <xf numFmtId="0" fontId="0" fillId="6" borderId="19" xfId="0" applyFill="1" applyBorder="1" applyAlignment="1">
      <alignment horizontal="center"/>
    </xf>
    <xf numFmtId="0" fontId="0" fillId="6" borderId="46" xfId="0" applyFill="1" applyBorder="1" applyAlignment="1">
      <alignment horizontal="center"/>
    </xf>
    <xf numFmtId="0" fontId="0" fillId="5" borderId="11" xfId="0" quotePrefix="1" applyFill="1" applyBorder="1"/>
    <xf numFmtId="0" fontId="0" fillId="5" borderId="4" xfId="5" applyFont="1" applyFill="1" applyBorder="1" applyAlignment="1">
      <alignment vertical="center"/>
    </xf>
    <xf numFmtId="0" fontId="0" fillId="5" borderId="38" xfId="0" applyFill="1" applyBorder="1"/>
    <xf numFmtId="0" fontId="0" fillId="5" borderId="38" xfId="0" applyFill="1" applyBorder="1" applyAlignment="1">
      <alignment wrapText="1"/>
    </xf>
    <xf numFmtId="0" fontId="0" fillId="5" borderId="11" xfId="0" applyFill="1" applyBorder="1"/>
    <xf numFmtId="0" fontId="8" fillId="0" borderId="0" xfId="6" applyAlignment="1">
      <alignment vertical="top" wrapText="1"/>
    </xf>
    <xf numFmtId="0" fontId="0" fillId="6" borderId="5" xfId="3" applyFont="1" applyFill="1" applyBorder="1" applyAlignment="1">
      <alignment horizontal="center" vertical="center"/>
    </xf>
    <xf numFmtId="0" fontId="0" fillId="0" borderId="0" xfId="0" applyAlignment="1">
      <alignment horizontal="left"/>
    </xf>
    <xf numFmtId="0" fontId="0" fillId="5" borderId="48" xfId="4" applyFont="1" applyFill="1" applyBorder="1"/>
    <xf numFmtId="0" fontId="0" fillId="5" borderId="48" xfId="4" applyFont="1" applyFill="1" applyBorder="1" applyAlignment="1"/>
    <xf numFmtId="0" fontId="0" fillId="5" borderId="49" xfId="0" applyFill="1" applyBorder="1"/>
    <xf numFmtId="0" fontId="0" fillId="5" borderId="9" xfId="5" applyFont="1" applyFill="1" applyBorder="1" applyAlignment="1">
      <alignment vertical="center"/>
    </xf>
    <xf numFmtId="0" fontId="0" fillId="8" borderId="5" xfId="0" applyFill="1" applyBorder="1" applyAlignment="1">
      <alignment wrapText="1"/>
    </xf>
    <xf numFmtId="1" fontId="0" fillId="8" borderId="50" xfId="0" applyNumberFormat="1" applyFill="1" applyBorder="1" applyAlignment="1">
      <alignment horizontal="left" wrapText="1"/>
    </xf>
    <xf numFmtId="0" fontId="0" fillId="5" borderId="51" xfId="0" applyFill="1" applyBorder="1" applyAlignment="1">
      <alignment wrapText="1"/>
    </xf>
    <xf numFmtId="0" fontId="0" fillId="8" borderId="52" xfId="0" applyFill="1" applyBorder="1" applyAlignment="1">
      <alignment wrapText="1"/>
    </xf>
    <xf numFmtId="0" fontId="0" fillId="5" borderId="12" xfId="0" applyFill="1" applyBorder="1" applyAlignment="1">
      <alignment wrapText="1"/>
    </xf>
    <xf numFmtId="0" fontId="4" fillId="5" borderId="5" xfId="4" applyFont="1" applyFill="1" applyBorder="1" applyAlignment="1">
      <alignment vertical="center"/>
    </xf>
    <xf numFmtId="0" fontId="0" fillId="0" borderId="0" xfId="0" applyAlignment="1">
      <alignment vertical="top"/>
    </xf>
    <xf numFmtId="0" fontId="0" fillId="0" borderId="0" xfId="0" applyAlignment="1">
      <alignment vertical="top" wrapText="1"/>
    </xf>
    <xf numFmtId="0" fontId="0" fillId="8" borderId="4" xfId="0" applyFill="1" applyBorder="1" applyAlignment="1">
      <alignment vertical="center" wrapText="1"/>
    </xf>
    <xf numFmtId="0" fontId="0" fillId="8" borderId="12" xfId="5" applyFont="1" applyFill="1" applyBorder="1" applyAlignment="1">
      <alignment vertical="center" wrapText="1"/>
    </xf>
    <xf numFmtId="0" fontId="0" fillId="5" borderId="9" xfId="4" applyFont="1" applyFill="1" applyBorder="1" applyAlignment="1">
      <alignment horizontal="center" vertical="center" textRotation="90"/>
    </xf>
    <xf numFmtId="0" fontId="0" fillId="8" borderId="0" xfId="5" applyFont="1" applyFill="1" applyBorder="1" applyAlignment="1">
      <alignment horizontal="center" vertical="center" textRotation="90"/>
    </xf>
    <xf numFmtId="0" fontId="2" fillId="0" borderId="31" xfId="1" applyBorder="1" applyAlignment="1">
      <alignment horizontal="center"/>
    </xf>
    <xf numFmtId="0" fontId="2" fillId="0" borderId="2" xfId="1" applyAlignment="1">
      <alignment horizontal="center"/>
    </xf>
    <xf numFmtId="0" fontId="8" fillId="0" borderId="2" xfId="6" applyBorder="1" applyAlignment="1">
      <alignment horizontal="center"/>
    </xf>
    <xf numFmtId="0" fontId="0" fillId="5" borderId="42" xfId="4" applyFont="1" applyFill="1" applyBorder="1" applyAlignment="1">
      <alignment horizontal="center" vertical="center" textRotation="90"/>
    </xf>
    <xf numFmtId="0" fontId="0" fillId="5" borderId="9" xfId="4" applyFont="1" applyFill="1" applyBorder="1" applyAlignment="1">
      <alignment horizontal="center" vertical="center" textRotation="90"/>
    </xf>
    <xf numFmtId="0" fontId="1" fillId="6" borderId="9" xfId="3" applyFill="1" applyBorder="1" applyAlignment="1">
      <alignment horizontal="center" vertical="center" textRotation="90"/>
    </xf>
    <xf numFmtId="0" fontId="2" fillId="0" borderId="2" xfId="1" applyAlignment="1">
      <alignment horizontal="center" vertical="center"/>
    </xf>
    <xf numFmtId="0" fontId="6" fillId="0" borderId="0" xfId="0" applyFont="1" applyAlignment="1">
      <alignment horizontal="center"/>
    </xf>
    <xf numFmtId="0" fontId="7" fillId="0" borderId="0" xfId="0" applyFont="1" applyAlignment="1">
      <alignment horizontal="center"/>
    </xf>
    <xf numFmtId="0" fontId="6" fillId="0" borderId="0" xfId="0" applyFont="1"/>
    <xf numFmtId="0" fontId="6" fillId="0" borderId="2" xfId="0" applyFont="1" applyBorder="1" applyAlignment="1">
      <alignment horizontal="center"/>
    </xf>
  </cellXfs>
  <cellStyles count="7">
    <cellStyle name="20% - Accent1" xfId="3" builtinId="30"/>
    <cellStyle name="20% - Accent2" xfId="4" builtinId="34"/>
    <cellStyle name="20% - Accent6" xfId="5" builtinId="50"/>
    <cellStyle name="Explanatory Text" xfId="6" builtinId="53"/>
    <cellStyle name="Heading 1" xfId="1" builtinId="16"/>
    <cellStyle name="Heading 2" xfId="2" builtinId="17"/>
    <cellStyle name="Normal" xfId="0" builtinId="0"/>
  </cellStyles>
  <dxfs count="0"/>
  <tableStyles count="0" defaultTableStyle="TableStyleMedium2" defaultPivotStyle="PivotStyleLight16"/>
  <colors>
    <mruColors>
      <color rgb="FFECF4FA"/>
      <color rgb="FFFEF2EC"/>
      <color rgb="FFF1F7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4</xdr:col>
      <xdr:colOff>182880</xdr:colOff>
      <xdr:row>0</xdr:row>
      <xdr:rowOff>0</xdr:rowOff>
    </xdr:from>
    <xdr:ext cx="184731" cy="264560"/>
    <xdr:sp macro="" textlink="">
      <xdr:nvSpPr>
        <xdr:cNvPr id="2" name="TextBox 1">
          <a:extLst>
            <a:ext uri="{FF2B5EF4-FFF2-40B4-BE49-F238E27FC236}">
              <a16:creationId xmlns:a16="http://schemas.microsoft.com/office/drawing/2014/main" id="{F5174470-BFA9-4AC2-897E-F785F37515A9}"/>
            </a:ext>
          </a:extLst>
        </xdr:cNvPr>
        <xdr:cNvSpPr txBox="1"/>
      </xdr:nvSpPr>
      <xdr:spPr>
        <a:xfrm>
          <a:off x="3992880" y="2796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259080</xdr:colOff>
      <xdr:row>1</xdr:row>
      <xdr:rowOff>137160</xdr:rowOff>
    </xdr:from>
    <xdr:ext cx="9707880" cy="2255520"/>
    <xdr:sp macro="" textlink="">
      <xdr:nvSpPr>
        <xdr:cNvPr id="14" name="TextBox 2">
          <a:extLst>
            <a:ext uri="{FF2B5EF4-FFF2-40B4-BE49-F238E27FC236}">
              <a16:creationId xmlns:a16="http://schemas.microsoft.com/office/drawing/2014/main" id="{03565220-F2BD-455C-AFAE-F8F226162F0E}"/>
            </a:ext>
            <a:ext uri="{147F2762-F138-4A5C-976F-8EAC2B608ADB}">
              <a16:predDERef xmlns:a16="http://schemas.microsoft.com/office/drawing/2014/main" pred="{F5174470-BFA9-4AC2-897E-F785F37515A9}"/>
            </a:ext>
          </a:extLst>
        </xdr:cNvPr>
        <xdr:cNvSpPr txBox="1"/>
      </xdr:nvSpPr>
      <xdr:spPr>
        <a:xfrm>
          <a:off x="259080" y="318135"/>
          <a:ext cx="9707880" cy="2255520"/>
        </a:xfrm>
        <a:prstGeom prst="rect">
          <a:avLst/>
        </a:prstGeom>
        <a:solidFill>
          <a:schemeClr val="bg1"/>
        </a:solidFill>
        <a:ln w="1270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l"/>
          <a:r>
            <a:rPr lang="en-US" sz="1600"/>
            <a:t>This Pega Financial Services 1:</a:t>
          </a:r>
          <a:r>
            <a:rPr lang="en-US" sz="1600" baseline="0"/>
            <a:t>1</a:t>
          </a:r>
          <a:r>
            <a:rPr lang="en-US" sz="1600"/>
            <a:t> Data Model</a:t>
          </a:r>
          <a:r>
            <a:rPr lang="pl-PL" sz="1600"/>
            <a:t> file</a:t>
          </a:r>
          <a:r>
            <a:rPr lang="en-US" sz="1600"/>
            <a:t> is </a:t>
          </a:r>
          <a:r>
            <a:rPr lang="pl-PL" sz="1600"/>
            <a:t>classified as </a:t>
          </a:r>
          <a:r>
            <a:rPr lang="en-US" sz="1600"/>
            <a:t>Pegasystems Confidential Information</a:t>
          </a:r>
          <a:r>
            <a:rPr lang="pl-PL" sz="1600"/>
            <a:t>. It </a:t>
          </a:r>
          <a:r>
            <a:rPr lang="en-US" sz="1600"/>
            <a:t>is </a:t>
          </a:r>
          <a:r>
            <a:rPr lang="pl-PL" sz="1600"/>
            <a:t>versioned </a:t>
          </a:r>
          <a:r>
            <a:rPr lang="en-US" sz="1600"/>
            <a:t>and may be updated </a:t>
          </a:r>
          <a:r>
            <a:rPr lang="pl-PL" sz="1600"/>
            <a:t>as needed</a:t>
          </a:r>
          <a:r>
            <a:rPr lang="en-US" sz="1600"/>
            <a:t>. This file and your use of it is subject to the Terms of Use (</a:t>
          </a:r>
          <a:r>
            <a:rPr lang="en-US" sz="1600">
              <a:hlinkClick xmlns:r="http://schemas.openxmlformats.org/officeDocument/2006/relationships" r:id=""/>
            </a:rPr>
            <a:t>https://www.pega.com/terms</a:t>
          </a:r>
          <a:r>
            <a:rPr lang="en-US" sz="1600"/>
            <a:t>). Without limiting the foregoing, by accessing this file you agree that you will not disclose it or its contents to third parties, create any derivative works from it, or use it or its contents for any purpose that is competitive with Pegasystems’ business.  You agree to use this file only in connection with your or your customer’s license to Pegasystems products or, subject to a nondisclosure agreement, to evaluate Pegasystems products.</a:t>
          </a:r>
        </a:p>
      </xdr:txBody>
    </xdr:sp>
    <xdr:clientData/>
  </xdr:oneCellAnchor>
  <xdr:oneCellAnchor>
    <xdr:from>
      <xdr:col>0</xdr:col>
      <xdr:colOff>266700</xdr:colOff>
      <xdr:row>15</xdr:row>
      <xdr:rowOff>53340</xdr:rowOff>
    </xdr:from>
    <xdr:ext cx="9707880" cy="1213485"/>
    <xdr:sp macro="" textlink="">
      <xdr:nvSpPr>
        <xdr:cNvPr id="4" name="TextBox 3">
          <a:extLst>
            <a:ext uri="{FF2B5EF4-FFF2-40B4-BE49-F238E27FC236}">
              <a16:creationId xmlns:a16="http://schemas.microsoft.com/office/drawing/2014/main" id="{9C567C28-7FE0-4B00-A977-C1C79E219035}"/>
            </a:ext>
          </a:extLst>
        </xdr:cNvPr>
        <xdr:cNvSpPr txBox="1"/>
      </xdr:nvSpPr>
      <xdr:spPr>
        <a:xfrm>
          <a:off x="266700" y="2767965"/>
          <a:ext cx="9707880" cy="1213485"/>
        </a:xfrm>
        <a:prstGeom prst="rect">
          <a:avLst/>
        </a:prstGeom>
        <a:solidFill>
          <a:schemeClr val="bg1"/>
        </a:solidFill>
        <a:ln w="1270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l"/>
          <a:r>
            <a:rPr lang="pl-PL" sz="1600"/>
            <a:t>In addition to this file, ensure that you have read and understood the </a:t>
          </a:r>
          <a:r>
            <a:rPr lang="pl-PL" sz="1600" i="1"/>
            <a:t>Pega Marketing for Financial Services Application Data Model Guide</a:t>
          </a:r>
          <a:r>
            <a:rPr lang="pl-PL" sz="1600"/>
            <a:t> for your release on the Pega Marketing for Financial services product page (</a:t>
          </a:r>
          <a:r>
            <a:rPr lang="en-US" sz="1600">
              <a:hlinkClick xmlns:r="http://schemas.openxmlformats.org/officeDocument/2006/relationships" r:id=""/>
            </a:rPr>
            <a:t>https://community.pega.com/knowledgebase/products/marketing-financial-services</a:t>
          </a:r>
          <a:r>
            <a:rPr lang="pl-PL" sz="1600"/>
            <a:t>).</a:t>
          </a:r>
          <a:endParaRPr lang="en-US" sz="1600"/>
        </a:p>
      </xdr:txBody>
    </xdr:sp>
    <xdr:clientData/>
  </xdr:oneCellAnchor>
  <xdr:oneCellAnchor>
    <xdr:from>
      <xdr:col>0</xdr:col>
      <xdr:colOff>266700</xdr:colOff>
      <xdr:row>15</xdr:row>
      <xdr:rowOff>53340</xdr:rowOff>
    </xdr:from>
    <xdr:ext cx="9707880" cy="1213485"/>
    <xdr:sp macro="" textlink="">
      <xdr:nvSpPr>
        <xdr:cNvPr id="5" name="TextBox 4">
          <a:extLst>
            <a:ext uri="{FF2B5EF4-FFF2-40B4-BE49-F238E27FC236}">
              <a16:creationId xmlns:a16="http://schemas.microsoft.com/office/drawing/2014/main" id="{CA0B4121-ABE2-48AC-872B-4AC9645CA85C}"/>
            </a:ext>
          </a:extLst>
        </xdr:cNvPr>
        <xdr:cNvSpPr txBox="1"/>
      </xdr:nvSpPr>
      <xdr:spPr>
        <a:xfrm>
          <a:off x="266700" y="2767965"/>
          <a:ext cx="9707880" cy="1213485"/>
        </a:xfrm>
        <a:prstGeom prst="rect">
          <a:avLst/>
        </a:prstGeom>
        <a:solidFill>
          <a:schemeClr val="bg1"/>
        </a:solidFill>
        <a:ln w="1270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l"/>
          <a:r>
            <a:rPr lang="pl-PL" sz="1600"/>
            <a:t>In addition to this file, ensure that you have read and understood the </a:t>
          </a:r>
          <a:r>
            <a:rPr lang="en-US" sz="1600" i="1"/>
            <a:t>Customer Decision Hub</a:t>
          </a:r>
          <a:r>
            <a:rPr lang="pl-PL" sz="1600" i="1"/>
            <a:t> for Financial Services Application Data Model Guide</a:t>
          </a:r>
          <a:r>
            <a:rPr lang="pl-PL" sz="1600"/>
            <a:t> for your release on the </a:t>
          </a:r>
          <a:r>
            <a:rPr lang="en-US" sz="1600"/>
            <a:t>Customer Decision</a:t>
          </a:r>
          <a:r>
            <a:rPr lang="en-US" sz="1600" baseline="0"/>
            <a:t> Hub</a:t>
          </a:r>
          <a:r>
            <a:rPr lang="pl-PL" sz="1600"/>
            <a:t> for Financial services product page (</a:t>
          </a:r>
          <a:r>
            <a:rPr lang="en-US" sz="1600">
              <a:hlinkClick xmlns:r="http://schemas.openxmlformats.org/officeDocument/2006/relationships" r:id=""/>
            </a:rPr>
            <a:t>https://community.pega.com/knowledgebase/products/marketing-financial-services</a:t>
          </a:r>
          <a:r>
            <a:rPr lang="pl-PL" sz="1600"/>
            <a:t>).</a:t>
          </a:r>
          <a:endParaRPr lang="en-US" sz="1600"/>
        </a:p>
      </xdr:txBody>
    </xdr:sp>
    <xdr:clientData/>
  </xdr:oneCellAnchor>
  <xdr:oneCellAnchor>
    <xdr:from>
      <xdr:col>0</xdr:col>
      <xdr:colOff>266700</xdr:colOff>
      <xdr:row>23</xdr:row>
      <xdr:rowOff>0</xdr:rowOff>
    </xdr:from>
    <xdr:ext cx="9707880" cy="2133600"/>
    <xdr:sp macro="" textlink="">
      <xdr:nvSpPr>
        <xdr:cNvPr id="6" name="TextBox 5">
          <a:extLst>
            <a:ext uri="{FF2B5EF4-FFF2-40B4-BE49-F238E27FC236}">
              <a16:creationId xmlns:a16="http://schemas.microsoft.com/office/drawing/2014/main" id="{1FF1EF5F-369E-4A87-B53F-713B56FB88BF}"/>
            </a:ext>
            <a:ext uri="{147F2762-F138-4A5C-976F-8EAC2B608ADB}">
              <a16:predDERef xmlns:a16="http://schemas.microsoft.com/office/drawing/2014/main" pred="{CA0B4121-ABE2-48AC-872B-4AC9645CA85C}"/>
            </a:ext>
          </a:extLst>
        </xdr:cNvPr>
        <xdr:cNvSpPr txBox="1"/>
      </xdr:nvSpPr>
      <xdr:spPr>
        <a:xfrm>
          <a:off x="266700" y="4162425"/>
          <a:ext cx="9707880" cy="2133600"/>
        </a:xfrm>
        <a:prstGeom prst="rect">
          <a:avLst/>
        </a:prstGeom>
        <a:solidFill>
          <a:schemeClr val="bg1"/>
        </a:solidFill>
        <a:ln w="1270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l"/>
          <a:r>
            <a:rPr lang="en-US" sz="1600" b="1"/>
            <a:t>Aggregations Notes</a:t>
          </a:r>
          <a:br>
            <a:rPr lang="pl-PL" sz="1600"/>
          </a:br>
          <a:r>
            <a:rPr lang="pl-PL" sz="1600"/>
            <a:t>In this data model, you will notice a recurring pattern of metrics aggregated over several time periods, such as Last 30 minutes, Last 7 days, Last 30 days, Last 90 days.  The purpose of these different aggregations of the same behavior over different time periods is to enable the machine learning models to spot trends, as well as to take into account very recent real time (or near real time) behaviors.  If you already have these aggregations by different time windows, that is acceptable as long as they are sufficiently different enough to enable models to spot trends and as long as they are consistent for fairness across competing actions.</a:t>
          </a:r>
          <a:endParaRPr lang="en-US" sz="16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18497-5DDD-4E64-BF77-8B6E7F231797}">
  <dimension ref="A1"/>
  <sheetViews>
    <sheetView zoomScale="60" zoomScaleNormal="60" workbookViewId="0">
      <selection activeCell="G42" sqref="G42"/>
    </sheetView>
  </sheetViews>
  <sheetFormatPr defaultRowHeight="15" x14ac:dyDescent="0.25"/>
  <cols>
    <col min="1" max="9" width="13.7109375" customWidth="1"/>
  </cols>
  <sheetData/>
  <pageMargins left="0.7" right="0.7" top="0.75" bottom="0.75" header="0.3" footer="0.3"/>
  <pageSetup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9F162-1024-4D8C-9300-FAED10026E92}">
  <dimension ref="A1:F7"/>
  <sheetViews>
    <sheetView workbookViewId="0">
      <selection activeCell="B21" sqref="B21"/>
    </sheetView>
  </sheetViews>
  <sheetFormatPr defaultRowHeight="15" x14ac:dyDescent="0.25"/>
  <cols>
    <col min="1" max="1" width="17.5703125" customWidth="1"/>
    <col min="2" max="2" width="46.42578125" customWidth="1"/>
    <col min="3" max="3" width="14.28515625" hidden="1" customWidth="1"/>
    <col min="4" max="4" width="0" hidden="1" customWidth="1"/>
    <col min="5" max="5" width="18.5703125" customWidth="1"/>
    <col min="6" max="6" width="21.5703125" customWidth="1"/>
  </cols>
  <sheetData>
    <row r="1" spans="1:6" x14ac:dyDescent="0.25">
      <c r="A1" s="37" t="s">
        <v>0</v>
      </c>
      <c r="E1" s="1"/>
    </row>
    <row r="2" spans="1:6" s="45" customFormat="1" x14ac:dyDescent="0.25"/>
    <row r="3" spans="1:6" ht="34.5" x14ac:dyDescent="0.25">
      <c r="A3" s="23" t="s">
        <v>1</v>
      </c>
      <c r="B3" s="23" t="s">
        <v>2</v>
      </c>
      <c r="C3" s="23" t="s">
        <v>3</v>
      </c>
      <c r="D3" s="23" t="s">
        <v>4</v>
      </c>
      <c r="E3" s="23" t="s">
        <v>5</v>
      </c>
      <c r="F3" s="23" t="s">
        <v>6</v>
      </c>
    </row>
    <row r="4" spans="1:6" ht="15.75" thickTop="1" x14ac:dyDescent="0.25">
      <c r="A4" s="46"/>
      <c r="B4" s="53" t="s">
        <v>7</v>
      </c>
      <c r="C4" s="46"/>
      <c r="D4" s="46"/>
      <c r="E4" s="46"/>
      <c r="F4" s="46"/>
    </row>
    <row r="5" spans="1:6" x14ac:dyDescent="0.25">
      <c r="A5" t="s">
        <v>8</v>
      </c>
      <c r="B5" t="s">
        <v>9</v>
      </c>
      <c r="C5" t="s">
        <v>10</v>
      </c>
      <c r="D5" t="s">
        <v>10</v>
      </c>
      <c r="E5" t="s">
        <v>11</v>
      </c>
    </row>
    <row r="6" spans="1:6" x14ac:dyDescent="0.25">
      <c r="A6" t="s">
        <v>12</v>
      </c>
      <c r="B6" t="s">
        <v>13</v>
      </c>
      <c r="C6" t="s">
        <v>14</v>
      </c>
      <c r="D6" t="s">
        <v>15</v>
      </c>
      <c r="E6" t="s">
        <v>16</v>
      </c>
    </row>
    <row r="7" spans="1:6" ht="120" x14ac:dyDescent="0.25">
      <c r="A7" s="144" t="s">
        <v>17</v>
      </c>
      <c r="F7" s="145" t="s">
        <v>808</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20FF5-F703-4756-A175-C5252B3F567D}">
  <dimension ref="A1:FZ235"/>
  <sheetViews>
    <sheetView tabSelected="1" zoomScale="80" zoomScaleNormal="80" workbookViewId="0">
      <pane xSplit="4" ySplit="3" topLeftCell="G211" activePane="bottomRight" state="frozenSplit"/>
      <selection pane="topRight" activeCell="E1" sqref="E1"/>
      <selection pane="bottomLeft" activeCell="A2" sqref="A2"/>
      <selection pane="bottomRight" activeCell="C219" sqref="C219"/>
    </sheetView>
  </sheetViews>
  <sheetFormatPr defaultColWidth="8.5703125" defaultRowHeight="15" customHeight="1" outlineLevelRow="1" outlineLevelCol="1" x14ac:dyDescent="0.25"/>
  <cols>
    <col min="1" max="1" width="16.5703125" customWidth="1"/>
    <col min="2" max="2" width="26.5703125" hidden="1" customWidth="1"/>
    <col min="3" max="3" width="38" customWidth="1"/>
    <col min="4" max="4" width="44.5703125" customWidth="1"/>
    <col min="5" max="5" width="17.85546875" customWidth="1"/>
    <col min="6" max="6" width="59.42578125" style="1" customWidth="1"/>
    <col min="7" max="8" width="21.28515625" style="1" customWidth="1"/>
    <col min="9" max="9" width="10.42578125" style="32" hidden="1" customWidth="1" outlineLevel="1"/>
    <col min="10" max="10" width="11.5703125" customWidth="1" outlineLevel="1"/>
    <col min="11" max="11" width="14.42578125" customWidth="1" outlineLevel="1"/>
    <col min="12" max="12" width="12.5703125" customWidth="1" outlineLevel="1"/>
    <col min="13" max="13" width="9.42578125" hidden="1" customWidth="1" outlineLevel="1"/>
    <col min="14" max="14" width="12.42578125" customWidth="1" outlineLevel="1"/>
    <col min="15" max="15" width="17.7109375" customWidth="1" outlineLevel="1"/>
    <col min="16" max="16" width="9.42578125" customWidth="1" outlineLevel="1"/>
    <col min="17" max="17" width="60.7109375" style="8" hidden="1" customWidth="1"/>
    <col min="18" max="18" width="11" style="109" customWidth="1" outlineLevel="1"/>
    <col min="19" max="19" width="12.42578125" customWidth="1" outlineLevel="1"/>
    <col min="20" max="20" width="16.42578125" hidden="1" customWidth="1" outlineLevel="1"/>
  </cols>
  <sheetData>
    <row r="1" spans="1:182" x14ac:dyDescent="0.25">
      <c r="A1" s="37" t="s">
        <v>0</v>
      </c>
      <c r="Q1" s="1"/>
      <c r="R1" s="107"/>
    </row>
    <row r="2" spans="1:182" ht="27" customHeight="1" x14ac:dyDescent="0.3">
      <c r="A2" s="152"/>
      <c r="B2" s="152"/>
      <c r="C2" s="152"/>
      <c r="D2" s="152"/>
      <c r="E2" s="152"/>
      <c r="F2" s="152"/>
      <c r="G2" s="62"/>
      <c r="H2" s="62"/>
      <c r="I2" s="156" t="s">
        <v>18</v>
      </c>
      <c r="J2" s="156"/>
      <c r="K2" s="156"/>
      <c r="L2" s="156"/>
      <c r="M2" s="156"/>
      <c r="N2" s="156"/>
      <c r="O2" s="156"/>
      <c r="P2" s="156"/>
      <c r="Q2" s="106"/>
      <c r="R2" s="150" t="s">
        <v>19</v>
      </c>
      <c r="S2" s="151"/>
      <c r="T2" s="151"/>
    </row>
    <row r="3" spans="1:182" s="23" customFormat="1" ht="33.6" customHeight="1" x14ac:dyDescent="0.25">
      <c r="B3" s="23" t="s">
        <v>20</v>
      </c>
      <c r="C3" s="23" t="s">
        <v>21</v>
      </c>
      <c r="D3" s="23" t="s">
        <v>22</v>
      </c>
      <c r="E3" s="23" t="s">
        <v>23</v>
      </c>
      <c r="F3" s="23" t="s">
        <v>24</v>
      </c>
      <c r="G3" s="23" t="s">
        <v>25</v>
      </c>
      <c r="H3" s="27" t="s">
        <v>809</v>
      </c>
      <c r="I3" s="27" t="s">
        <v>26</v>
      </c>
      <c r="J3" s="18" t="s">
        <v>27</v>
      </c>
      <c r="K3" s="18" t="s">
        <v>28</v>
      </c>
      <c r="L3" s="18" t="s">
        <v>29</v>
      </c>
      <c r="M3" s="18" t="s">
        <v>30</v>
      </c>
      <c r="N3" s="18" t="s">
        <v>31</v>
      </c>
      <c r="O3" s="18" t="s">
        <v>32</v>
      </c>
      <c r="P3" s="19" t="s">
        <v>33</v>
      </c>
      <c r="Q3" s="18" t="s">
        <v>6</v>
      </c>
      <c r="R3" s="54" t="s">
        <v>34</v>
      </c>
      <c r="S3" s="18" t="s">
        <v>35</v>
      </c>
      <c r="T3" s="74" t="s">
        <v>36</v>
      </c>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row>
    <row r="4" spans="1:182" s="58" customFormat="1" ht="287.64999999999998" customHeight="1" outlineLevel="1" x14ac:dyDescent="0.25">
      <c r="A4" s="55" t="s">
        <v>37</v>
      </c>
      <c r="B4" s="55"/>
      <c r="C4" s="55" t="s">
        <v>38</v>
      </c>
      <c r="D4" s="55" t="s">
        <v>39</v>
      </c>
      <c r="E4" s="55" t="s">
        <v>40</v>
      </c>
      <c r="F4" s="55" t="s">
        <v>41</v>
      </c>
      <c r="G4" s="55"/>
      <c r="H4" s="55"/>
      <c r="I4" s="56" t="s">
        <v>42</v>
      </c>
      <c r="J4" s="57" t="s">
        <v>43</v>
      </c>
      <c r="K4" s="57" t="s">
        <v>44</v>
      </c>
      <c r="L4" s="57" t="s">
        <v>45</v>
      </c>
      <c r="M4" s="57" t="s">
        <v>46</v>
      </c>
      <c r="N4" s="57" t="s">
        <v>47</v>
      </c>
      <c r="O4" s="57" t="s">
        <v>48</v>
      </c>
      <c r="P4" s="55" t="s">
        <v>49</v>
      </c>
      <c r="Q4" s="57" t="s">
        <v>50</v>
      </c>
      <c r="R4" s="108" t="s">
        <v>51</v>
      </c>
      <c r="S4" s="57" t="s">
        <v>52</v>
      </c>
      <c r="T4" s="73" t="s">
        <v>53</v>
      </c>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row>
    <row r="5" spans="1:182" s="3" customFormat="1" ht="15" customHeight="1" x14ac:dyDescent="0.25">
      <c r="A5" s="153" t="s">
        <v>54</v>
      </c>
      <c r="B5" s="47">
        <v>1</v>
      </c>
      <c r="C5" s="48" t="s">
        <v>55</v>
      </c>
      <c r="D5" s="48" t="s">
        <v>56</v>
      </c>
      <c r="E5" s="69" t="s">
        <v>57</v>
      </c>
      <c r="F5" s="64" t="s">
        <v>58</v>
      </c>
      <c r="G5" s="87" t="s">
        <v>59</v>
      </c>
      <c r="H5" s="87" t="s">
        <v>61</v>
      </c>
      <c r="I5" s="49">
        <v>1</v>
      </c>
      <c r="J5" s="22" t="s">
        <v>61</v>
      </c>
      <c r="K5" s="22" t="s">
        <v>61</v>
      </c>
      <c r="L5" s="17" t="s">
        <v>61</v>
      </c>
      <c r="M5" s="17" t="s">
        <v>61</v>
      </c>
      <c r="N5" s="17" t="s">
        <v>61</v>
      </c>
      <c r="O5" s="22" t="s">
        <v>61</v>
      </c>
      <c r="P5" s="22" t="s">
        <v>61</v>
      </c>
      <c r="Q5" s="81"/>
      <c r="R5" s="50" t="s">
        <v>60</v>
      </c>
      <c r="S5" s="17" t="s">
        <v>62</v>
      </c>
      <c r="T5" s="75" t="s">
        <v>61</v>
      </c>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row>
    <row r="6" spans="1:182" s="3" customFormat="1" x14ac:dyDescent="0.25">
      <c r="A6" s="154"/>
      <c r="B6" s="7">
        <v>2</v>
      </c>
      <c r="C6" s="48" t="s">
        <v>63</v>
      </c>
      <c r="D6" s="4" t="s">
        <v>63</v>
      </c>
      <c r="E6" s="24" t="s">
        <v>57</v>
      </c>
      <c r="F6" s="65" t="s">
        <v>64</v>
      </c>
      <c r="G6" s="88" t="s">
        <v>65</v>
      </c>
      <c r="H6" s="87" t="s">
        <v>61</v>
      </c>
      <c r="I6" s="29">
        <v>2</v>
      </c>
      <c r="J6" s="6" t="s">
        <v>61</v>
      </c>
      <c r="K6" s="6" t="s">
        <v>61</v>
      </c>
      <c r="L6" s="2" t="s">
        <v>61</v>
      </c>
      <c r="M6" s="2" t="s">
        <v>61</v>
      </c>
      <c r="N6" s="2" t="s">
        <v>61</v>
      </c>
      <c r="O6" s="22" t="s">
        <v>60</v>
      </c>
      <c r="P6" s="6" t="s">
        <v>61</v>
      </c>
      <c r="Q6" s="82"/>
      <c r="R6" s="13" t="s">
        <v>60</v>
      </c>
      <c r="S6" s="2" t="s">
        <v>62</v>
      </c>
      <c r="T6" s="76" t="s">
        <v>61</v>
      </c>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row>
    <row r="7" spans="1:182" s="3" customFormat="1" x14ac:dyDescent="0.25">
      <c r="A7" s="154"/>
      <c r="B7" s="7">
        <v>3</v>
      </c>
      <c r="C7" s="48" t="s">
        <v>66</v>
      </c>
      <c r="D7" s="4" t="s">
        <v>67</v>
      </c>
      <c r="E7" s="24" t="s">
        <v>57</v>
      </c>
      <c r="F7" s="65" t="s">
        <v>68</v>
      </c>
      <c r="G7" s="88" t="s">
        <v>69</v>
      </c>
      <c r="H7" s="87" t="s">
        <v>60</v>
      </c>
      <c r="I7" s="28">
        <v>1</v>
      </c>
      <c r="J7" s="6" t="s">
        <v>61</v>
      </c>
      <c r="K7" s="6" t="s">
        <v>61</v>
      </c>
      <c r="L7" s="2" t="s">
        <v>61</v>
      </c>
      <c r="M7" s="2" t="s">
        <v>61</v>
      </c>
      <c r="N7" s="2" t="s">
        <v>61</v>
      </c>
      <c r="O7" s="22" t="s">
        <v>60</v>
      </c>
      <c r="P7" s="6" t="s">
        <v>61</v>
      </c>
      <c r="Q7" s="83"/>
      <c r="R7" s="13" t="s">
        <v>60</v>
      </c>
      <c r="S7" s="2" t="s">
        <v>62</v>
      </c>
      <c r="T7" s="76" t="s">
        <v>61</v>
      </c>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row>
    <row r="8" spans="1:182" s="3" customFormat="1" x14ac:dyDescent="0.25">
      <c r="A8" s="154"/>
      <c r="B8" s="7">
        <v>4</v>
      </c>
      <c r="C8" s="48" t="s">
        <v>70</v>
      </c>
      <c r="D8" s="4" t="s">
        <v>71</v>
      </c>
      <c r="E8" s="24" t="s">
        <v>57</v>
      </c>
      <c r="F8" s="66" t="s">
        <v>72</v>
      </c>
      <c r="G8" s="89" t="s">
        <v>73</v>
      </c>
      <c r="H8" s="87" t="s">
        <v>60</v>
      </c>
      <c r="I8" s="28">
        <v>1</v>
      </c>
      <c r="J8" s="6" t="s">
        <v>61</v>
      </c>
      <c r="K8" s="6" t="s">
        <v>61</v>
      </c>
      <c r="L8" s="2" t="s">
        <v>61</v>
      </c>
      <c r="M8" s="2" t="s">
        <v>61</v>
      </c>
      <c r="N8" s="2" t="s">
        <v>61</v>
      </c>
      <c r="O8" s="22" t="s">
        <v>60</v>
      </c>
      <c r="P8" s="6" t="s">
        <v>61</v>
      </c>
      <c r="Q8" s="82"/>
      <c r="R8" s="13" t="s">
        <v>60</v>
      </c>
      <c r="S8" s="2" t="s">
        <v>62</v>
      </c>
      <c r="T8" s="76" t="s">
        <v>61</v>
      </c>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row>
    <row r="9" spans="1:182" s="3" customFormat="1" x14ac:dyDescent="0.25">
      <c r="A9" s="154"/>
      <c r="B9" s="7"/>
      <c r="C9" s="48" t="s">
        <v>74</v>
      </c>
      <c r="D9" s="4" t="s">
        <v>75</v>
      </c>
      <c r="E9" s="24" t="s">
        <v>57</v>
      </c>
      <c r="F9" s="66" t="s">
        <v>76</v>
      </c>
      <c r="G9" s="89" t="s">
        <v>77</v>
      </c>
      <c r="H9" s="87" t="s">
        <v>60</v>
      </c>
      <c r="I9" s="28">
        <v>1</v>
      </c>
      <c r="J9" s="6" t="s">
        <v>61</v>
      </c>
      <c r="K9" s="6" t="s">
        <v>61</v>
      </c>
      <c r="L9" s="2" t="s">
        <v>61</v>
      </c>
      <c r="M9" s="2" t="s">
        <v>61</v>
      </c>
      <c r="N9" s="2" t="s">
        <v>61</v>
      </c>
      <c r="O9" s="22" t="s">
        <v>60</v>
      </c>
      <c r="P9" s="2" t="s">
        <v>61</v>
      </c>
      <c r="Q9" s="82" t="s">
        <v>78</v>
      </c>
      <c r="R9" s="13" t="s">
        <v>60</v>
      </c>
      <c r="S9" s="2"/>
      <c r="T9" s="76" t="s">
        <v>60</v>
      </c>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row>
    <row r="10" spans="1:182" s="3" customFormat="1" x14ac:dyDescent="0.25">
      <c r="A10" s="154"/>
      <c r="B10" s="7"/>
      <c r="C10" s="48" t="s">
        <v>79</v>
      </c>
      <c r="D10" s="4" t="s">
        <v>79</v>
      </c>
      <c r="E10" s="24" t="s">
        <v>57</v>
      </c>
      <c r="F10" s="66" t="s">
        <v>80</v>
      </c>
      <c r="G10" s="89" t="s">
        <v>81</v>
      </c>
      <c r="H10" s="87" t="s">
        <v>61</v>
      </c>
      <c r="I10" s="28">
        <v>2</v>
      </c>
      <c r="J10" s="6" t="s">
        <v>61</v>
      </c>
      <c r="K10" s="6" t="s">
        <v>61</v>
      </c>
      <c r="L10" s="6" t="s">
        <v>61</v>
      </c>
      <c r="M10" s="6" t="s">
        <v>61</v>
      </c>
      <c r="N10" s="6" t="s">
        <v>61</v>
      </c>
      <c r="O10" s="22" t="s">
        <v>60</v>
      </c>
      <c r="P10" s="6" t="s">
        <v>61</v>
      </c>
      <c r="Q10" s="82"/>
      <c r="R10" s="13" t="s">
        <v>60</v>
      </c>
      <c r="S10" s="2"/>
      <c r="T10" s="76" t="s">
        <v>61</v>
      </c>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row>
    <row r="11" spans="1:182" s="3" customFormat="1" ht="30" x14ac:dyDescent="0.25">
      <c r="A11" s="154"/>
      <c r="B11" s="7">
        <v>5</v>
      </c>
      <c r="C11" s="48" t="s">
        <v>82</v>
      </c>
      <c r="D11" s="5" t="s">
        <v>83</v>
      </c>
      <c r="E11" s="24" t="s">
        <v>84</v>
      </c>
      <c r="F11" s="66" t="s">
        <v>83</v>
      </c>
      <c r="G11" s="90">
        <v>32908</v>
      </c>
      <c r="H11" s="87" t="s">
        <v>60</v>
      </c>
      <c r="I11" s="28">
        <v>2</v>
      </c>
      <c r="J11" s="6" t="s">
        <v>61</v>
      </c>
      <c r="K11" s="6" t="s">
        <v>61</v>
      </c>
      <c r="L11" s="2" t="s">
        <v>61</v>
      </c>
      <c r="M11" s="2" t="s">
        <v>60</v>
      </c>
      <c r="N11" s="2" t="s">
        <v>61</v>
      </c>
      <c r="O11" s="22" t="s">
        <v>61</v>
      </c>
      <c r="P11" s="6" t="s">
        <v>61</v>
      </c>
      <c r="Q11" s="82" t="s">
        <v>85</v>
      </c>
      <c r="R11" s="13" t="s">
        <v>60</v>
      </c>
      <c r="S11" s="2" t="s">
        <v>62</v>
      </c>
      <c r="T11" s="76" t="s">
        <v>61</v>
      </c>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row>
    <row r="12" spans="1:182" s="3" customFormat="1" ht="30" x14ac:dyDescent="0.25">
      <c r="A12" s="154"/>
      <c r="B12" s="7">
        <v>6</v>
      </c>
      <c r="C12" s="48" t="s">
        <v>86</v>
      </c>
      <c r="D12" s="4" t="s">
        <v>86</v>
      </c>
      <c r="E12" s="24" t="s">
        <v>87</v>
      </c>
      <c r="F12" s="65" t="s">
        <v>88</v>
      </c>
      <c r="G12" s="88">
        <v>30</v>
      </c>
      <c r="H12" s="87" t="s">
        <v>61</v>
      </c>
      <c r="I12" s="29">
        <v>2</v>
      </c>
      <c r="J12" s="6" t="s">
        <v>60</v>
      </c>
      <c r="K12" s="6" t="s">
        <v>61</v>
      </c>
      <c r="L12" s="2" t="s">
        <v>60</v>
      </c>
      <c r="M12" s="2" t="s">
        <v>60</v>
      </c>
      <c r="N12" s="2" t="s">
        <v>60</v>
      </c>
      <c r="O12" s="22" t="s">
        <v>61</v>
      </c>
      <c r="P12" s="6" t="s">
        <v>60</v>
      </c>
      <c r="Q12" s="83" t="s">
        <v>89</v>
      </c>
      <c r="R12" s="13" t="s">
        <v>60</v>
      </c>
      <c r="S12" s="2" t="s">
        <v>62</v>
      </c>
      <c r="T12" s="76" t="s">
        <v>60</v>
      </c>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row>
    <row r="13" spans="1:182" s="3" customFormat="1" x14ac:dyDescent="0.25">
      <c r="A13" s="154"/>
      <c r="B13" s="7">
        <v>8</v>
      </c>
      <c r="C13" s="48" t="s">
        <v>90</v>
      </c>
      <c r="D13" s="4" t="s">
        <v>91</v>
      </c>
      <c r="E13" s="24" t="s">
        <v>92</v>
      </c>
      <c r="F13" s="66" t="s">
        <v>93</v>
      </c>
      <c r="G13" s="89">
        <v>750</v>
      </c>
      <c r="H13" s="87" t="s">
        <v>61</v>
      </c>
      <c r="I13" s="28">
        <v>2</v>
      </c>
      <c r="J13" s="6" t="s">
        <v>61</v>
      </c>
      <c r="K13" s="6" t="s">
        <v>60</v>
      </c>
      <c r="L13" s="2" t="s">
        <v>61</v>
      </c>
      <c r="M13" s="2" t="s">
        <v>60</v>
      </c>
      <c r="N13" s="2" t="s">
        <v>60</v>
      </c>
      <c r="O13" s="22" t="s">
        <v>61</v>
      </c>
      <c r="P13" s="6" t="s">
        <v>61</v>
      </c>
      <c r="Q13" s="83"/>
      <c r="R13" s="13" t="s">
        <v>61</v>
      </c>
      <c r="S13" s="2" t="s">
        <v>60</v>
      </c>
      <c r="T13" s="76" t="s">
        <v>60</v>
      </c>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row>
    <row r="14" spans="1:182" s="3" customFormat="1" x14ac:dyDescent="0.25">
      <c r="A14" s="154"/>
      <c r="B14" s="7">
        <v>9</v>
      </c>
      <c r="C14" s="48" t="s">
        <v>94</v>
      </c>
      <c r="D14" s="4" t="s">
        <v>95</v>
      </c>
      <c r="E14" s="24" t="s">
        <v>57</v>
      </c>
      <c r="F14" s="65" t="s">
        <v>96</v>
      </c>
      <c r="G14" s="88" t="s">
        <v>97</v>
      </c>
      <c r="H14" s="87" t="s">
        <v>61</v>
      </c>
      <c r="I14" s="29">
        <v>2</v>
      </c>
      <c r="J14" s="6" t="s">
        <v>61</v>
      </c>
      <c r="K14" s="6" t="s">
        <v>60</v>
      </c>
      <c r="L14" s="2" t="s">
        <v>61</v>
      </c>
      <c r="M14" s="2" t="s">
        <v>61</v>
      </c>
      <c r="N14" s="2" t="s">
        <v>60</v>
      </c>
      <c r="O14" s="22" t="s">
        <v>61</v>
      </c>
      <c r="P14" s="6" t="s">
        <v>61</v>
      </c>
      <c r="Q14" s="83"/>
      <c r="R14" s="13" t="s">
        <v>61</v>
      </c>
      <c r="S14" s="2" t="s">
        <v>60</v>
      </c>
      <c r="T14" s="76" t="s">
        <v>60</v>
      </c>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row>
    <row r="15" spans="1:182" s="3" customFormat="1" x14ac:dyDescent="0.25">
      <c r="A15" s="154"/>
      <c r="B15" s="7">
        <v>11</v>
      </c>
      <c r="C15" s="48" t="s">
        <v>98</v>
      </c>
      <c r="D15" s="4" t="s">
        <v>98</v>
      </c>
      <c r="E15" s="24" t="s">
        <v>57</v>
      </c>
      <c r="F15" s="65" t="s">
        <v>99</v>
      </c>
      <c r="G15" s="88" t="s">
        <v>100</v>
      </c>
      <c r="H15" s="87" t="s">
        <v>61</v>
      </c>
      <c r="I15" s="29">
        <v>2</v>
      </c>
      <c r="J15" s="6" t="s">
        <v>61</v>
      </c>
      <c r="K15" s="6" t="s">
        <v>60</v>
      </c>
      <c r="L15" s="2" t="s">
        <v>61</v>
      </c>
      <c r="M15" s="2" t="s">
        <v>61</v>
      </c>
      <c r="N15" s="2" t="s">
        <v>60</v>
      </c>
      <c r="O15" s="22" t="s">
        <v>61</v>
      </c>
      <c r="P15" s="6" t="s">
        <v>60</v>
      </c>
      <c r="Q15" s="83"/>
      <c r="R15" s="13" t="s">
        <v>60</v>
      </c>
      <c r="S15" s="2" t="s">
        <v>62</v>
      </c>
      <c r="T15" s="76" t="s">
        <v>61</v>
      </c>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row>
    <row r="16" spans="1:182" s="3" customFormat="1" x14ac:dyDescent="0.25">
      <c r="A16" s="154"/>
      <c r="B16" s="7">
        <v>12</v>
      </c>
      <c r="C16" s="48" t="s">
        <v>101</v>
      </c>
      <c r="D16" s="4" t="s">
        <v>102</v>
      </c>
      <c r="E16" s="24" t="s">
        <v>57</v>
      </c>
      <c r="F16" s="65" t="s">
        <v>103</v>
      </c>
      <c r="G16" s="88" t="s">
        <v>104</v>
      </c>
      <c r="H16" s="87" t="s">
        <v>61</v>
      </c>
      <c r="I16" s="29">
        <v>3</v>
      </c>
      <c r="J16" s="6" t="s">
        <v>60</v>
      </c>
      <c r="K16" s="6" t="s">
        <v>61</v>
      </c>
      <c r="L16" s="2" t="s">
        <v>61</v>
      </c>
      <c r="M16" s="2" t="s">
        <v>60</v>
      </c>
      <c r="N16" s="2" t="s">
        <v>60</v>
      </c>
      <c r="O16" s="22" t="s">
        <v>61</v>
      </c>
      <c r="P16" s="6" t="s">
        <v>61</v>
      </c>
      <c r="Q16" s="83"/>
      <c r="R16" s="13" t="s">
        <v>60</v>
      </c>
      <c r="S16" s="2" t="s">
        <v>62</v>
      </c>
      <c r="T16" s="76" t="s">
        <v>61</v>
      </c>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row>
    <row r="17" spans="1:182" s="3" customFormat="1" x14ac:dyDescent="0.25">
      <c r="A17" s="154"/>
      <c r="B17" s="7"/>
      <c r="C17" s="48" t="s">
        <v>105</v>
      </c>
      <c r="D17" s="143" t="s">
        <v>106</v>
      </c>
      <c r="E17" s="24" t="s">
        <v>57</v>
      </c>
      <c r="F17" s="65" t="s">
        <v>107</v>
      </c>
      <c r="G17" s="88" t="s">
        <v>108</v>
      </c>
      <c r="H17" s="88" t="s">
        <v>61</v>
      </c>
      <c r="I17" s="29">
        <v>3</v>
      </c>
      <c r="J17" s="6" t="s">
        <v>61</v>
      </c>
      <c r="K17" s="6" t="s">
        <v>61</v>
      </c>
      <c r="L17" s="2" t="s">
        <v>61</v>
      </c>
      <c r="M17" s="2" t="s">
        <v>61</v>
      </c>
      <c r="N17" s="2" t="s">
        <v>61</v>
      </c>
      <c r="O17" s="22" t="s">
        <v>60</v>
      </c>
      <c r="P17" s="6" t="s">
        <v>60</v>
      </c>
      <c r="Q17" s="83"/>
      <c r="R17" s="13" t="s">
        <v>60</v>
      </c>
      <c r="S17" s="2" t="s">
        <v>62</v>
      </c>
      <c r="T17" s="76" t="s">
        <v>61</v>
      </c>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row>
    <row r="18" spans="1:182" s="3" customFormat="1" x14ac:dyDescent="0.25">
      <c r="A18" s="154"/>
      <c r="B18" s="7">
        <v>13</v>
      </c>
      <c r="C18" s="5" t="s">
        <v>109</v>
      </c>
      <c r="D18" s="5" t="s">
        <v>110</v>
      </c>
      <c r="E18" s="24" t="s">
        <v>57</v>
      </c>
      <c r="F18" s="66" t="s">
        <v>111</v>
      </c>
      <c r="G18" s="89" t="s">
        <v>112</v>
      </c>
      <c r="H18" s="89" t="s">
        <v>60</v>
      </c>
      <c r="I18" s="28">
        <v>2</v>
      </c>
      <c r="J18" s="6" t="s">
        <v>61</v>
      </c>
      <c r="K18" s="6" t="s">
        <v>61</v>
      </c>
      <c r="L18" s="2" t="s">
        <v>61</v>
      </c>
      <c r="M18" s="2" t="s">
        <v>61</v>
      </c>
      <c r="N18" s="2" t="s">
        <v>61</v>
      </c>
      <c r="O18" s="22" t="s">
        <v>61</v>
      </c>
      <c r="P18" s="6" t="s">
        <v>61</v>
      </c>
      <c r="Q18" s="83"/>
      <c r="R18" s="13" t="s">
        <v>60</v>
      </c>
      <c r="S18" s="2" t="s">
        <v>62</v>
      </c>
      <c r="T18" s="76" t="s">
        <v>61</v>
      </c>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row>
    <row r="19" spans="1:182" s="3" customFormat="1" x14ac:dyDescent="0.25">
      <c r="A19" s="154"/>
      <c r="B19" s="7">
        <v>14</v>
      </c>
      <c r="C19" s="5" t="s">
        <v>113</v>
      </c>
      <c r="D19" s="4" t="s">
        <v>114</v>
      </c>
      <c r="E19" s="24" t="s">
        <v>57</v>
      </c>
      <c r="F19" s="65" t="s">
        <v>115</v>
      </c>
      <c r="G19" s="88" t="s">
        <v>116</v>
      </c>
      <c r="H19" s="89" t="s">
        <v>60</v>
      </c>
      <c r="I19" s="29">
        <v>2</v>
      </c>
      <c r="J19" s="6" t="s">
        <v>61</v>
      </c>
      <c r="K19" s="6" t="s">
        <v>61</v>
      </c>
      <c r="L19" s="2" t="s">
        <v>61</v>
      </c>
      <c r="M19" s="2" t="s">
        <v>61</v>
      </c>
      <c r="N19" s="2" t="s">
        <v>61</v>
      </c>
      <c r="O19" s="22" t="s">
        <v>61</v>
      </c>
      <c r="P19" s="6" t="s">
        <v>61</v>
      </c>
      <c r="Q19" s="83"/>
      <c r="R19" s="13" t="s">
        <v>60</v>
      </c>
      <c r="S19" s="2" t="s">
        <v>62</v>
      </c>
      <c r="T19" s="76" t="s">
        <v>61</v>
      </c>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row>
    <row r="20" spans="1:182" s="3" customFormat="1" x14ac:dyDescent="0.25">
      <c r="A20" s="154"/>
      <c r="B20" s="7">
        <v>15</v>
      </c>
      <c r="C20" s="5" t="s">
        <v>117</v>
      </c>
      <c r="D20" s="4" t="s">
        <v>118</v>
      </c>
      <c r="E20" s="24" t="s">
        <v>57</v>
      </c>
      <c r="F20" s="65" t="s">
        <v>119</v>
      </c>
      <c r="G20" s="88" t="s">
        <v>120</v>
      </c>
      <c r="H20" s="89" t="s">
        <v>60</v>
      </c>
      <c r="I20" s="29">
        <v>2</v>
      </c>
      <c r="J20" s="6" t="s">
        <v>60</v>
      </c>
      <c r="K20" s="6" t="s">
        <v>61</v>
      </c>
      <c r="L20" s="2" t="s">
        <v>61</v>
      </c>
      <c r="M20" s="2" t="s">
        <v>60</v>
      </c>
      <c r="N20" s="2" t="s">
        <v>121</v>
      </c>
      <c r="O20" s="22" t="s">
        <v>61</v>
      </c>
      <c r="P20" s="6" t="s">
        <v>61</v>
      </c>
      <c r="Q20" s="82" t="s">
        <v>122</v>
      </c>
      <c r="R20" s="13" t="s">
        <v>60</v>
      </c>
      <c r="S20" s="2" t="s">
        <v>62</v>
      </c>
      <c r="T20" s="76" t="s">
        <v>61</v>
      </c>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row>
    <row r="21" spans="1:182" s="3" customFormat="1" x14ac:dyDescent="0.25">
      <c r="A21" s="154"/>
      <c r="B21" s="7">
        <v>16</v>
      </c>
      <c r="C21" s="5" t="s">
        <v>123</v>
      </c>
      <c r="D21" s="4" t="s">
        <v>124</v>
      </c>
      <c r="E21" s="24" t="s">
        <v>57</v>
      </c>
      <c r="F21" s="65" t="s">
        <v>125</v>
      </c>
      <c r="G21" s="88" t="s">
        <v>126</v>
      </c>
      <c r="H21" s="89" t="s">
        <v>61</v>
      </c>
      <c r="I21" s="29">
        <v>2</v>
      </c>
      <c r="J21" s="6" t="s">
        <v>60</v>
      </c>
      <c r="K21" s="6" t="s">
        <v>61</v>
      </c>
      <c r="L21" s="2" t="s">
        <v>61</v>
      </c>
      <c r="M21" s="2" t="s">
        <v>60</v>
      </c>
      <c r="N21" s="2" t="s">
        <v>60</v>
      </c>
      <c r="O21" s="22" t="s">
        <v>61</v>
      </c>
      <c r="P21" s="6" t="s">
        <v>61</v>
      </c>
      <c r="Q21" s="83"/>
      <c r="R21" s="13" t="s">
        <v>60</v>
      </c>
      <c r="S21" s="2" t="s">
        <v>62</v>
      </c>
      <c r="T21" s="76" t="s">
        <v>61</v>
      </c>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row>
    <row r="22" spans="1:182" s="3" customFormat="1" x14ac:dyDescent="0.25">
      <c r="A22" s="154"/>
      <c r="B22" s="7">
        <v>17</v>
      </c>
      <c r="C22" s="5" t="s">
        <v>127</v>
      </c>
      <c r="D22" s="4" t="s">
        <v>128</v>
      </c>
      <c r="E22" s="24" t="s">
        <v>57</v>
      </c>
      <c r="F22" s="65" t="s">
        <v>129</v>
      </c>
      <c r="G22" s="88">
        <v>61324</v>
      </c>
      <c r="H22" s="89" t="s">
        <v>61</v>
      </c>
      <c r="I22" s="29">
        <v>2</v>
      </c>
      <c r="J22" s="6" t="s">
        <v>60</v>
      </c>
      <c r="K22" s="6" t="s">
        <v>61</v>
      </c>
      <c r="L22" s="2" t="s">
        <v>61</v>
      </c>
      <c r="M22" s="2" t="s">
        <v>60</v>
      </c>
      <c r="N22" s="2" t="s">
        <v>60</v>
      </c>
      <c r="O22" s="22" t="s">
        <v>61</v>
      </c>
      <c r="P22" s="6" t="s">
        <v>60</v>
      </c>
      <c r="Q22" s="83"/>
      <c r="R22" s="13" t="s">
        <v>60</v>
      </c>
      <c r="S22" s="2" t="s">
        <v>62</v>
      </c>
      <c r="T22" s="76" t="s">
        <v>61</v>
      </c>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row>
    <row r="23" spans="1:182" s="3" customFormat="1" x14ac:dyDescent="0.25">
      <c r="A23" s="154"/>
      <c r="B23" s="7">
        <v>18</v>
      </c>
      <c r="C23" s="5" t="s">
        <v>130</v>
      </c>
      <c r="D23" s="4" t="s">
        <v>131</v>
      </c>
      <c r="E23" s="24" t="s">
        <v>57</v>
      </c>
      <c r="F23" s="65" t="s">
        <v>132</v>
      </c>
      <c r="G23" s="88" t="s">
        <v>133</v>
      </c>
      <c r="H23" s="89" t="s">
        <v>61</v>
      </c>
      <c r="I23" s="29">
        <v>2</v>
      </c>
      <c r="J23" s="6" t="s">
        <v>60</v>
      </c>
      <c r="K23" s="6" t="s">
        <v>61</v>
      </c>
      <c r="L23" s="2" t="s">
        <v>61</v>
      </c>
      <c r="M23" s="2" t="s">
        <v>60</v>
      </c>
      <c r="N23" s="2" t="s">
        <v>60</v>
      </c>
      <c r="O23" s="22" t="s">
        <v>61</v>
      </c>
      <c r="P23" s="6" t="s">
        <v>61</v>
      </c>
      <c r="Q23" s="83"/>
      <c r="R23" s="13" t="s">
        <v>60</v>
      </c>
      <c r="S23" s="2" t="s">
        <v>62</v>
      </c>
      <c r="T23" s="76" t="s">
        <v>60</v>
      </c>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row>
    <row r="24" spans="1:182" s="3" customFormat="1" x14ac:dyDescent="0.25">
      <c r="A24" s="154"/>
      <c r="B24" s="7"/>
      <c r="C24" s="5" t="s">
        <v>134</v>
      </c>
      <c r="D24" s="4" t="s">
        <v>135</v>
      </c>
      <c r="E24" s="24" t="s">
        <v>57</v>
      </c>
      <c r="F24" s="65" t="s">
        <v>136</v>
      </c>
      <c r="G24" s="88" t="s">
        <v>137</v>
      </c>
      <c r="H24" s="89" t="s">
        <v>61</v>
      </c>
      <c r="I24" s="29">
        <v>2</v>
      </c>
      <c r="J24" s="6" t="s">
        <v>60</v>
      </c>
      <c r="K24" s="6" t="s">
        <v>61</v>
      </c>
      <c r="L24" s="2" t="s">
        <v>61</v>
      </c>
      <c r="M24" s="2" t="s">
        <v>61</v>
      </c>
      <c r="N24" s="2" t="s">
        <v>60</v>
      </c>
      <c r="O24" s="22" t="s">
        <v>61</v>
      </c>
      <c r="P24" s="6" t="s">
        <v>61</v>
      </c>
      <c r="Q24" s="83" t="s">
        <v>138</v>
      </c>
      <c r="R24" s="13" t="s">
        <v>60</v>
      </c>
      <c r="S24" s="2"/>
      <c r="T24" s="76" t="s">
        <v>61</v>
      </c>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row>
    <row r="25" spans="1:182" s="3" customFormat="1" x14ac:dyDescent="0.25">
      <c r="A25" s="154"/>
      <c r="B25" s="7">
        <v>19</v>
      </c>
      <c r="C25" s="5" t="s">
        <v>139</v>
      </c>
      <c r="D25" s="4" t="s">
        <v>140</v>
      </c>
      <c r="E25" s="24" t="s">
        <v>57</v>
      </c>
      <c r="F25" s="66" t="s">
        <v>141</v>
      </c>
      <c r="G25" s="89" t="s">
        <v>142</v>
      </c>
      <c r="H25" s="89" t="s">
        <v>61</v>
      </c>
      <c r="I25" s="29">
        <v>3</v>
      </c>
      <c r="J25" s="6" t="s">
        <v>60</v>
      </c>
      <c r="K25" s="6" t="s">
        <v>60</v>
      </c>
      <c r="L25" s="2" t="s">
        <v>60</v>
      </c>
      <c r="M25" s="2" t="s">
        <v>60</v>
      </c>
      <c r="N25" s="2" t="s">
        <v>60</v>
      </c>
      <c r="O25" s="22" t="s">
        <v>61</v>
      </c>
      <c r="P25" s="6" t="s">
        <v>61</v>
      </c>
      <c r="Q25" s="83"/>
      <c r="R25" s="13" t="s">
        <v>60</v>
      </c>
      <c r="S25" s="2" t="s">
        <v>62</v>
      </c>
      <c r="T25" s="76" t="s">
        <v>61</v>
      </c>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row>
    <row r="26" spans="1:182" s="3" customFormat="1" ht="30" x14ac:dyDescent="0.25">
      <c r="A26" s="154"/>
      <c r="B26" s="7">
        <v>20</v>
      </c>
      <c r="C26" s="5" t="s">
        <v>143</v>
      </c>
      <c r="D26" s="4" t="s">
        <v>144</v>
      </c>
      <c r="E26" s="24" t="s">
        <v>57</v>
      </c>
      <c r="F26" s="65" t="s">
        <v>145</v>
      </c>
      <c r="G26" s="91" t="s">
        <v>146</v>
      </c>
      <c r="H26" s="88" t="s">
        <v>60</v>
      </c>
      <c r="I26" s="29">
        <v>1</v>
      </c>
      <c r="J26" s="6" t="s">
        <v>61</v>
      </c>
      <c r="K26" s="6" t="s">
        <v>61</v>
      </c>
      <c r="L26" s="2" t="s">
        <v>61</v>
      </c>
      <c r="M26" s="2" t="s">
        <v>61</v>
      </c>
      <c r="N26" s="2" t="s">
        <v>61</v>
      </c>
      <c r="O26" s="22" t="s">
        <v>61</v>
      </c>
      <c r="P26" s="6" t="s">
        <v>60</v>
      </c>
      <c r="Q26" s="82" t="s">
        <v>147</v>
      </c>
      <c r="R26" s="13" t="s">
        <v>60</v>
      </c>
      <c r="S26" s="2" t="s">
        <v>62</v>
      </c>
      <c r="T26" s="76" t="s">
        <v>61</v>
      </c>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row>
    <row r="27" spans="1:182" s="3" customFormat="1" ht="30" x14ac:dyDescent="0.25">
      <c r="A27" s="154"/>
      <c r="B27" s="7">
        <v>21</v>
      </c>
      <c r="C27" s="5" t="s">
        <v>148</v>
      </c>
      <c r="D27" s="4" t="s">
        <v>149</v>
      </c>
      <c r="E27" s="24" t="s">
        <v>57</v>
      </c>
      <c r="F27" s="65" t="s">
        <v>150</v>
      </c>
      <c r="G27" s="88">
        <v>17815401232</v>
      </c>
      <c r="H27" s="88" t="s">
        <v>60</v>
      </c>
      <c r="I27" s="29">
        <v>1</v>
      </c>
      <c r="J27" s="6" t="s">
        <v>61</v>
      </c>
      <c r="K27" s="6" t="s">
        <v>61</v>
      </c>
      <c r="L27" s="2" t="s">
        <v>61</v>
      </c>
      <c r="M27" s="2" t="s">
        <v>61</v>
      </c>
      <c r="N27" s="2" t="s">
        <v>61</v>
      </c>
      <c r="O27" s="22" t="s">
        <v>61</v>
      </c>
      <c r="P27" s="6" t="s">
        <v>61</v>
      </c>
      <c r="Q27" s="82" t="s">
        <v>151</v>
      </c>
      <c r="R27" s="13" t="s">
        <v>60</v>
      </c>
      <c r="S27" s="2" t="s">
        <v>62</v>
      </c>
      <c r="T27" s="76" t="s">
        <v>61</v>
      </c>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row>
    <row r="28" spans="1:182" s="3" customFormat="1" ht="30" x14ac:dyDescent="0.25">
      <c r="A28" s="154"/>
      <c r="B28" s="7">
        <v>22</v>
      </c>
      <c r="C28" s="5" t="s">
        <v>152</v>
      </c>
      <c r="D28" s="4" t="s">
        <v>153</v>
      </c>
      <c r="E28" s="24" t="s">
        <v>57</v>
      </c>
      <c r="F28" s="65" t="s">
        <v>154</v>
      </c>
      <c r="G28" s="88">
        <v>15332321452</v>
      </c>
      <c r="H28" s="88" t="s">
        <v>60</v>
      </c>
      <c r="I28" s="29">
        <v>2</v>
      </c>
      <c r="J28" s="6" t="s">
        <v>61</v>
      </c>
      <c r="K28" s="6" t="s">
        <v>61</v>
      </c>
      <c r="L28" s="2" t="s">
        <v>61</v>
      </c>
      <c r="M28" s="2" t="s">
        <v>61</v>
      </c>
      <c r="N28" s="2" t="s">
        <v>61</v>
      </c>
      <c r="O28" s="22" t="s">
        <v>61</v>
      </c>
      <c r="P28" s="6" t="s">
        <v>61</v>
      </c>
      <c r="Q28" s="82" t="s">
        <v>151</v>
      </c>
      <c r="R28" s="13" t="s">
        <v>60</v>
      </c>
      <c r="S28" s="2" t="s">
        <v>62</v>
      </c>
      <c r="T28" s="76" t="s">
        <v>61</v>
      </c>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row>
    <row r="29" spans="1:182" s="3" customFormat="1" ht="30" x14ac:dyDescent="0.25">
      <c r="A29" s="154"/>
      <c r="B29" s="7">
        <v>23</v>
      </c>
      <c r="C29" s="5" t="s">
        <v>155</v>
      </c>
      <c r="D29" s="4" t="s">
        <v>156</v>
      </c>
      <c r="E29" s="24" t="s">
        <v>57</v>
      </c>
      <c r="F29" s="65" t="s">
        <v>157</v>
      </c>
      <c r="G29" s="88">
        <v>15352565634</v>
      </c>
      <c r="H29" s="88" t="s">
        <v>60</v>
      </c>
      <c r="I29" s="29">
        <v>2</v>
      </c>
      <c r="J29" s="6" t="s">
        <v>61</v>
      </c>
      <c r="K29" s="6" t="s">
        <v>61</v>
      </c>
      <c r="L29" s="2" t="s">
        <v>61</v>
      </c>
      <c r="M29" s="2" t="s">
        <v>61</v>
      </c>
      <c r="N29" s="2" t="s">
        <v>61</v>
      </c>
      <c r="O29" s="22" t="s">
        <v>61</v>
      </c>
      <c r="P29" s="6" t="s">
        <v>61</v>
      </c>
      <c r="Q29" s="82" t="s">
        <v>151</v>
      </c>
      <c r="R29" s="13" t="s">
        <v>60</v>
      </c>
      <c r="S29" s="2" t="s">
        <v>62</v>
      </c>
      <c r="T29" s="76" t="s">
        <v>61</v>
      </c>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row>
    <row r="30" spans="1:182" s="3" customFormat="1" ht="30" x14ac:dyDescent="0.25">
      <c r="A30" s="154"/>
      <c r="B30" s="7">
        <v>24</v>
      </c>
      <c r="C30" s="5" t="s">
        <v>158</v>
      </c>
      <c r="D30" s="4" t="s">
        <v>159</v>
      </c>
      <c r="E30" s="24" t="s">
        <v>57</v>
      </c>
      <c r="F30" s="65" t="s">
        <v>160</v>
      </c>
      <c r="G30" s="88">
        <v>11245225467</v>
      </c>
      <c r="H30" s="88" t="s">
        <v>60</v>
      </c>
      <c r="I30" s="29">
        <v>3</v>
      </c>
      <c r="J30" s="6" t="s">
        <v>61</v>
      </c>
      <c r="K30" s="6" t="s">
        <v>61</v>
      </c>
      <c r="L30" s="2" t="s">
        <v>61</v>
      </c>
      <c r="M30" s="2" t="s">
        <v>61</v>
      </c>
      <c r="N30" s="2" t="s">
        <v>61</v>
      </c>
      <c r="O30" s="22" t="s">
        <v>61</v>
      </c>
      <c r="P30" s="6" t="s">
        <v>61</v>
      </c>
      <c r="Q30" s="82" t="s">
        <v>151</v>
      </c>
      <c r="R30" s="13" t="s">
        <v>60</v>
      </c>
      <c r="S30" s="2" t="s">
        <v>62</v>
      </c>
      <c r="T30" s="76" t="s">
        <v>61</v>
      </c>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row>
    <row r="31" spans="1:182" s="3" customFormat="1" ht="30" x14ac:dyDescent="0.25">
      <c r="A31" s="154"/>
      <c r="B31" s="7"/>
      <c r="C31" s="4" t="s">
        <v>161</v>
      </c>
      <c r="D31" s="4" t="s">
        <v>162</v>
      </c>
      <c r="E31" s="24" t="s">
        <v>57</v>
      </c>
      <c r="F31" s="65" t="s">
        <v>163</v>
      </c>
      <c r="G31" s="88" t="s">
        <v>164</v>
      </c>
      <c r="H31" s="88" t="s">
        <v>60</v>
      </c>
      <c r="I31" s="29">
        <v>3</v>
      </c>
      <c r="J31" s="6" t="s">
        <v>61</v>
      </c>
      <c r="K31" s="6" t="s">
        <v>60</v>
      </c>
      <c r="L31" s="2" t="s">
        <v>61</v>
      </c>
      <c r="M31" s="2" t="s">
        <v>61</v>
      </c>
      <c r="N31" s="2" t="s">
        <v>61</v>
      </c>
      <c r="O31" s="22" t="s">
        <v>61</v>
      </c>
      <c r="P31" s="6" t="s">
        <v>61</v>
      </c>
      <c r="Q31" s="82" t="s">
        <v>165</v>
      </c>
      <c r="R31" s="13" t="s">
        <v>60</v>
      </c>
      <c r="S31" s="2" t="s">
        <v>62</v>
      </c>
      <c r="T31" s="76" t="s">
        <v>61</v>
      </c>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row>
    <row r="32" spans="1:182" s="3" customFormat="1" ht="30" x14ac:dyDescent="0.25">
      <c r="A32" s="154"/>
      <c r="B32" s="7">
        <v>25</v>
      </c>
      <c r="C32" s="4" t="s">
        <v>166</v>
      </c>
      <c r="D32" s="4" t="s">
        <v>167</v>
      </c>
      <c r="E32" s="24" t="s">
        <v>57</v>
      </c>
      <c r="F32" s="65" t="s">
        <v>168</v>
      </c>
      <c r="G32" s="91" t="s">
        <v>169</v>
      </c>
      <c r="H32" s="88" t="s">
        <v>60</v>
      </c>
      <c r="I32" s="29">
        <v>3</v>
      </c>
      <c r="J32" s="6" t="s">
        <v>61</v>
      </c>
      <c r="K32" s="6" t="s">
        <v>60</v>
      </c>
      <c r="L32" s="2" t="s">
        <v>61</v>
      </c>
      <c r="M32" s="2" t="s">
        <v>61</v>
      </c>
      <c r="N32" s="2" t="s">
        <v>61</v>
      </c>
      <c r="O32" s="22" t="s">
        <v>61</v>
      </c>
      <c r="P32" s="6" t="s">
        <v>61</v>
      </c>
      <c r="Q32" s="82" t="s">
        <v>165</v>
      </c>
      <c r="R32" s="13" t="s">
        <v>60</v>
      </c>
      <c r="S32" s="2" t="s">
        <v>62</v>
      </c>
      <c r="T32" s="76" t="s">
        <v>61</v>
      </c>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row>
    <row r="33" spans="1:182" s="3" customFormat="1" ht="30" x14ac:dyDescent="0.25">
      <c r="A33" s="154"/>
      <c r="B33" s="7">
        <v>26</v>
      </c>
      <c r="C33" s="4" t="s">
        <v>170</v>
      </c>
      <c r="D33" s="4" t="s">
        <v>171</v>
      </c>
      <c r="E33" s="24" t="s">
        <v>57</v>
      </c>
      <c r="F33" s="65" t="s">
        <v>172</v>
      </c>
      <c r="G33" s="88" t="s">
        <v>173</v>
      </c>
      <c r="H33" s="88" t="s">
        <v>60</v>
      </c>
      <c r="I33" s="29">
        <v>3</v>
      </c>
      <c r="J33" s="6" t="s">
        <v>61</v>
      </c>
      <c r="K33" s="6" t="s">
        <v>60</v>
      </c>
      <c r="L33" s="2" t="s">
        <v>61</v>
      </c>
      <c r="M33" s="2" t="s">
        <v>61</v>
      </c>
      <c r="N33" s="2" t="s">
        <v>61</v>
      </c>
      <c r="O33" s="22" t="s">
        <v>61</v>
      </c>
      <c r="P33" s="6" t="s">
        <v>61</v>
      </c>
      <c r="Q33" s="82" t="s">
        <v>165</v>
      </c>
      <c r="R33" s="13" t="s">
        <v>60</v>
      </c>
      <c r="S33" s="2" t="s">
        <v>62</v>
      </c>
      <c r="T33" s="76" t="s">
        <v>61</v>
      </c>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row>
    <row r="34" spans="1:182" s="3" customFormat="1" ht="30" x14ac:dyDescent="0.25">
      <c r="A34" s="154"/>
      <c r="B34" s="7">
        <v>27</v>
      </c>
      <c r="C34" s="4" t="s">
        <v>174</v>
      </c>
      <c r="D34" s="4" t="s">
        <v>175</v>
      </c>
      <c r="E34" s="24" t="s">
        <v>57</v>
      </c>
      <c r="F34" s="65" t="s">
        <v>176</v>
      </c>
      <c r="G34" s="91" t="s">
        <v>177</v>
      </c>
      <c r="H34" s="88" t="s">
        <v>60</v>
      </c>
      <c r="I34" s="29">
        <v>3</v>
      </c>
      <c r="J34" s="6" t="s">
        <v>61</v>
      </c>
      <c r="K34" s="6" t="s">
        <v>60</v>
      </c>
      <c r="L34" s="2" t="s">
        <v>61</v>
      </c>
      <c r="M34" s="2" t="s">
        <v>61</v>
      </c>
      <c r="N34" s="2" t="s">
        <v>61</v>
      </c>
      <c r="O34" s="22" t="s">
        <v>61</v>
      </c>
      <c r="P34" s="6" t="s">
        <v>61</v>
      </c>
      <c r="Q34" s="82" t="s">
        <v>165</v>
      </c>
      <c r="R34" s="13" t="s">
        <v>60</v>
      </c>
      <c r="S34" s="2" t="s">
        <v>62</v>
      </c>
      <c r="T34" s="76" t="s">
        <v>61</v>
      </c>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row>
    <row r="35" spans="1:182" s="3" customFormat="1" ht="30" x14ac:dyDescent="0.25">
      <c r="A35" s="154"/>
      <c r="B35" s="7">
        <v>28</v>
      </c>
      <c r="C35" s="4" t="s">
        <v>178</v>
      </c>
      <c r="D35" s="4" t="s">
        <v>179</v>
      </c>
      <c r="E35" s="24" t="s">
        <v>57</v>
      </c>
      <c r="F35" s="65" t="s">
        <v>180</v>
      </c>
      <c r="G35" s="88" t="s">
        <v>164</v>
      </c>
      <c r="H35" s="88" t="s">
        <v>60</v>
      </c>
      <c r="I35" s="29">
        <v>3</v>
      </c>
      <c r="J35" s="6" t="s">
        <v>61</v>
      </c>
      <c r="K35" s="6" t="s">
        <v>60</v>
      </c>
      <c r="L35" s="2" t="s">
        <v>61</v>
      </c>
      <c r="M35" s="2" t="s">
        <v>61</v>
      </c>
      <c r="N35" s="2" t="s">
        <v>61</v>
      </c>
      <c r="O35" s="22" t="s">
        <v>61</v>
      </c>
      <c r="P35" s="6" t="s">
        <v>61</v>
      </c>
      <c r="Q35" s="82" t="s">
        <v>165</v>
      </c>
      <c r="R35" s="13" t="s">
        <v>60</v>
      </c>
      <c r="S35" s="2" t="s">
        <v>62</v>
      </c>
      <c r="T35" s="76" t="s">
        <v>61</v>
      </c>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row>
    <row r="36" spans="1:182" s="3" customFormat="1" ht="30" x14ac:dyDescent="0.25">
      <c r="A36" s="154"/>
      <c r="B36" s="7">
        <v>29</v>
      </c>
      <c r="C36" s="4" t="s">
        <v>181</v>
      </c>
      <c r="D36" s="4" t="s">
        <v>182</v>
      </c>
      <c r="E36" s="25" t="s">
        <v>57</v>
      </c>
      <c r="F36" s="65" t="s">
        <v>183</v>
      </c>
      <c r="G36" s="92" t="s">
        <v>184</v>
      </c>
      <c r="H36" s="88" t="s">
        <v>60</v>
      </c>
      <c r="I36" s="29">
        <v>3</v>
      </c>
      <c r="J36" s="6" t="s">
        <v>61</v>
      </c>
      <c r="K36" s="6" t="s">
        <v>60</v>
      </c>
      <c r="L36" s="2" t="s">
        <v>61</v>
      </c>
      <c r="M36" s="2" t="s">
        <v>61</v>
      </c>
      <c r="N36" s="2" t="s">
        <v>61</v>
      </c>
      <c r="O36" s="22" t="s">
        <v>61</v>
      </c>
      <c r="P36" s="6" t="s">
        <v>61</v>
      </c>
      <c r="Q36" s="82" t="s">
        <v>165</v>
      </c>
      <c r="R36" s="13" t="s">
        <v>60</v>
      </c>
      <c r="S36" s="2" t="s">
        <v>62</v>
      </c>
      <c r="T36" s="76" t="s">
        <v>61</v>
      </c>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row>
    <row r="37" spans="1:182" s="3" customFormat="1" ht="30" x14ac:dyDescent="0.25">
      <c r="A37" s="154"/>
      <c r="B37" s="7"/>
      <c r="C37" s="4" t="s">
        <v>185</v>
      </c>
      <c r="D37" s="4" t="s">
        <v>186</v>
      </c>
      <c r="E37" s="25" t="s">
        <v>187</v>
      </c>
      <c r="F37" s="65" t="s">
        <v>188</v>
      </c>
      <c r="G37" s="92" t="b">
        <v>1</v>
      </c>
      <c r="H37" s="92" t="s">
        <v>61</v>
      </c>
      <c r="I37" s="29">
        <v>2</v>
      </c>
      <c r="J37" s="6" t="s">
        <v>61</v>
      </c>
      <c r="K37" s="6" t="s">
        <v>61</v>
      </c>
      <c r="L37" s="6" t="s">
        <v>61</v>
      </c>
      <c r="M37" s="6" t="s">
        <v>61</v>
      </c>
      <c r="N37" s="6" t="s">
        <v>61</v>
      </c>
      <c r="O37" s="22" t="s">
        <v>61</v>
      </c>
      <c r="P37" s="6" t="s">
        <v>61</v>
      </c>
      <c r="Q37" s="82" t="s">
        <v>189</v>
      </c>
      <c r="R37" s="13" t="s">
        <v>60</v>
      </c>
      <c r="S37" s="2" t="s">
        <v>60</v>
      </c>
      <c r="T37" s="76" t="s">
        <v>61</v>
      </c>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row>
    <row r="38" spans="1:182" s="3" customFormat="1" ht="30" x14ac:dyDescent="0.25">
      <c r="A38" s="154"/>
      <c r="B38" s="7"/>
      <c r="C38" s="4" t="s">
        <v>812</v>
      </c>
      <c r="D38" s="4" t="s">
        <v>191</v>
      </c>
      <c r="E38" s="25" t="s">
        <v>187</v>
      </c>
      <c r="F38" s="3" t="s">
        <v>192</v>
      </c>
      <c r="G38" s="92" t="b">
        <v>1</v>
      </c>
      <c r="H38" s="92" t="s">
        <v>61</v>
      </c>
      <c r="I38" s="29">
        <v>2</v>
      </c>
      <c r="J38" s="6" t="s">
        <v>61</v>
      </c>
      <c r="K38" s="6" t="s">
        <v>61</v>
      </c>
      <c r="L38" s="6" t="s">
        <v>61</v>
      </c>
      <c r="M38" s="6" t="s">
        <v>61</v>
      </c>
      <c r="N38" s="6" t="s">
        <v>61</v>
      </c>
      <c r="O38" s="22" t="s">
        <v>61</v>
      </c>
      <c r="P38" s="6" t="s">
        <v>61</v>
      </c>
      <c r="Q38" s="82" t="s">
        <v>189</v>
      </c>
      <c r="R38" s="13" t="s">
        <v>60</v>
      </c>
      <c r="S38" s="2" t="s">
        <v>60</v>
      </c>
      <c r="T38" s="76" t="s">
        <v>61</v>
      </c>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row>
    <row r="39" spans="1:182" s="3" customFormat="1" ht="30" x14ac:dyDescent="0.25">
      <c r="A39" s="154"/>
      <c r="B39" s="7"/>
      <c r="C39" s="4" t="s">
        <v>193</v>
      </c>
      <c r="D39" s="4" t="s">
        <v>194</v>
      </c>
      <c r="E39" s="25" t="s">
        <v>187</v>
      </c>
      <c r="F39" s="65" t="s">
        <v>195</v>
      </c>
      <c r="G39" s="92" t="b">
        <v>1</v>
      </c>
      <c r="H39" s="92" t="s">
        <v>61</v>
      </c>
      <c r="I39" s="29">
        <v>2</v>
      </c>
      <c r="J39" s="6" t="s">
        <v>61</v>
      </c>
      <c r="K39" s="6" t="s">
        <v>61</v>
      </c>
      <c r="L39" s="6" t="s">
        <v>61</v>
      </c>
      <c r="M39" s="6" t="s">
        <v>61</v>
      </c>
      <c r="N39" s="6" t="s">
        <v>61</v>
      </c>
      <c r="O39" s="22" t="s">
        <v>61</v>
      </c>
      <c r="P39" s="6" t="s">
        <v>61</v>
      </c>
      <c r="Q39" s="82" t="s">
        <v>189</v>
      </c>
      <c r="R39" s="13" t="s">
        <v>60</v>
      </c>
      <c r="S39" s="2" t="s">
        <v>60</v>
      </c>
      <c r="T39" s="76" t="s">
        <v>61</v>
      </c>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row>
    <row r="40" spans="1:182" s="3" customFormat="1" ht="30" x14ac:dyDescent="0.25">
      <c r="A40" s="154"/>
      <c r="B40" s="7"/>
      <c r="C40" s="4" t="s">
        <v>196</v>
      </c>
      <c r="D40" s="4" t="s">
        <v>197</v>
      </c>
      <c r="E40" s="25" t="s">
        <v>187</v>
      </c>
      <c r="F40" s="65" t="s">
        <v>198</v>
      </c>
      <c r="G40" s="92" t="b">
        <v>1</v>
      </c>
      <c r="H40" s="92" t="s">
        <v>61</v>
      </c>
      <c r="I40" s="29">
        <v>2</v>
      </c>
      <c r="J40" s="6" t="s">
        <v>61</v>
      </c>
      <c r="K40" s="6" t="s">
        <v>61</v>
      </c>
      <c r="L40" s="6" t="s">
        <v>61</v>
      </c>
      <c r="M40" s="6" t="s">
        <v>61</v>
      </c>
      <c r="N40" s="6" t="s">
        <v>61</v>
      </c>
      <c r="O40" s="22" t="s">
        <v>61</v>
      </c>
      <c r="P40" s="6" t="s">
        <v>61</v>
      </c>
      <c r="Q40" s="82" t="s">
        <v>189</v>
      </c>
      <c r="R40" s="13" t="s">
        <v>60</v>
      </c>
      <c r="S40" s="2" t="s">
        <v>60</v>
      </c>
      <c r="T40" s="76" t="s">
        <v>61</v>
      </c>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row>
    <row r="41" spans="1:182" s="3" customFormat="1" x14ac:dyDescent="0.25">
      <c r="A41" s="154"/>
      <c r="B41" s="7">
        <v>30</v>
      </c>
      <c r="C41" s="4" t="s">
        <v>199</v>
      </c>
      <c r="D41" s="4" t="s">
        <v>200</v>
      </c>
      <c r="E41" s="25" t="s">
        <v>84</v>
      </c>
      <c r="F41" s="65" t="s">
        <v>200</v>
      </c>
      <c r="G41" s="93">
        <v>38445</v>
      </c>
      <c r="H41" s="92" t="s">
        <v>61</v>
      </c>
      <c r="I41" s="29">
        <v>2</v>
      </c>
      <c r="J41" s="6" t="s">
        <v>61</v>
      </c>
      <c r="K41" s="6" t="s">
        <v>61</v>
      </c>
      <c r="L41" s="2" t="s">
        <v>61</v>
      </c>
      <c r="M41" s="2" t="s">
        <v>61</v>
      </c>
      <c r="N41" s="2" t="s">
        <v>201</v>
      </c>
      <c r="O41" s="22" t="s">
        <v>61</v>
      </c>
      <c r="P41" s="6" t="s">
        <v>61</v>
      </c>
      <c r="Q41" s="82" t="s">
        <v>202</v>
      </c>
      <c r="R41" s="13" t="s">
        <v>60</v>
      </c>
      <c r="S41" s="2" t="s">
        <v>62</v>
      </c>
      <c r="T41" s="76" t="s">
        <v>61</v>
      </c>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row>
    <row r="42" spans="1:182" s="3" customFormat="1" x14ac:dyDescent="0.25">
      <c r="A42" s="154"/>
      <c r="B42" s="7">
        <v>31</v>
      </c>
      <c r="C42" s="4" t="s">
        <v>203</v>
      </c>
      <c r="D42" s="4" t="s">
        <v>204</v>
      </c>
      <c r="E42" s="25" t="s">
        <v>87</v>
      </c>
      <c r="F42" s="66" t="s">
        <v>205</v>
      </c>
      <c r="G42" s="89">
        <v>5632</v>
      </c>
      <c r="H42" s="92" t="s">
        <v>61</v>
      </c>
      <c r="I42" s="29">
        <v>2</v>
      </c>
      <c r="J42" s="6" t="s">
        <v>60</v>
      </c>
      <c r="K42" s="6" t="s">
        <v>60</v>
      </c>
      <c r="L42" s="2" t="s">
        <v>60</v>
      </c>
      <c r="M42" s="2" t="s">
        <v>61</v>
      </c>
      <c r="N42" s="2" t="s">
        <v>60</v>
      </c>
      <c r="O42" s="22" t="s">
        <v>61</v>
      </c>
      <c r="P42" s="6" t="s">
        <v>61</v>
      </c>
      <c r="Q42" s="83" t="s">
        <v>206</v>
      </c>
      <c r="R42" s="13" t="s">
        <v>60</v>
      </c>
      <c r="S42" s="2" t="s">
        <v>62</v>
      </c>
      <c r="T42" s="76" t="s">
        <v>60</v>
      </c>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row>
    <row r="43" spans="1:182" s="3" customFormat="1" x14ac:dyDescent="0.25">
      <c r="A43" s="154"/>
      <c r="B43" s="7">
        <v>32</v>
      </c>
      <c r="C43" s="4" t="s">
        <v>207</v>
      </c>
      <c r="D43" s="4" t="s">
        <v>208</v>
      </c>
      <c r="E43" s="25" t="s">
        <v>57</v>
      </c>
      <c r="F43" s="65" t="s">
        <v>209</v>
      </c>
      <c r="G43" s="88" t="s">
        <v>210</v>
      </c>
      <c r="H43" s="88" t="s">
        <v>60</v>
      </c>
      <c r="I43" s="29">
        <v>2</v>
      </c>
      <c r="J43" s="6" t="s">
        <v>61</v>
      </c>
      <c r="K43" s="6" t="s">
        <v>61</v>
      </c>
      <c r="L43" s="2" t="s">
        <v>61</v>
      </c>
      <c r="M43" s="2" t="s">
        <v>61</v>
      </c>
      <c r="N43" s="2" t="s">
        <v>61</v>
      </c>
      <c r="O43" s="22" t="s">
        <v>61</v>
      </c>
      <c r="P43" s="6" t="s">
        <v>60</v>
      </c>
      <c r="Q43" s="83"/>
      <c r="R43" s="13" t="s">
        <v>60</v>
      </c>
      <c r="S43" s="2" t="s">
        <v>62</v>
      </c>
      <c r="T43" s="76" t="s">
        <v>61</v>
      </c>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row>
    <row r="44" spans="1:182" s="3" customFormat="1" x14ac:dyDescent="0.25">
      <c r="A44" s="154"/>
      <c r="B44" s="7"/>
      <c r="C44" s="4" t="s">
        <v>211</v>
      </c>
      <c r="D44" s="4" t="s">
        <v>212</v>
      </c>
      <c r="E44" s="25" t="s">
        <v>57</v>
      </c>
      <c r="F44" s="65" t="s">
        <v>213</v>
      </c>
      <c r="G44" s="88">
        <v>123451024</v>
      </c>
      <c r="H44" s="88" t="s">
        <v>60</v>
      </c>
      <c r="I44" s="29">
        <v>2</v>
      </c>
      <c r="J44" s="6" t="s">
        <v>61</v>
      </c>
      <c r="K44" s="6" t="s">
        <v>61</v>
      </c>
      <c r="L44" s="6" t="s">
        <v>61</v>
      </c>
      <c r="M44" s="6" t="s">
        <v>61</v>
      </c>
      <c r="N44" s="6" t="s">
        <v>61</v>
      </c>
      <c r="O44" s="22" t="s">
        <v>61</v>
      </c>
      <c r="P44" s="6" t="s">
        <v>61</v>
      </c>
      <c r="Q44" s="83"/>
      <c r="R44" s="13" t="s">
        <v>60</v>
      </c>
      <c r="S44" s="2"/>
      <c r="T44" s="76" t="s">
        <v>61</v>
      </c>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row>
    <row r="45" spans="1:182" s="3" customFormat="1" x14ac:dyDescent="0.25">
      <c r="A45" s="154"/>
      <c r="B45" s="7">
        <v>34</v>
      </c>
      <c r="C45" s="4" t="s">
        <v>214</v>
      </c>
      <c r="D45" s="4" t="s">
        <v>215</v>
      </c>
      <c r="E45" s="25" t="s">
        <v>57</v>
      </c>
      <c r="F45" s="65" t="s">
        <v>216</v>
      </c>
      <c r="G45" s="88" t="b">
        <v>1</v>
      </c>
      <c r="H45" s="88" t="s">
        <v>61</v>
      </c>
      <c r="I45" s="29">
        <v>1</v>
      </c>
      <c r="J45" s="6" t="s">
        <v>60</v>
      </c>
      <c r="K45" s="6" t="s">
        <v>61</v>
      </c>
      <c r="L45" s="2" t="s">
        <v>61</v>
      </c>
      <c r="M45" s="2" t="s">
        <v>60</v>
      </c>
      <c r="N45" s="2" t="s">
        <v>60</v>
      </c>
      <c r="O45" s="22" t="s">
        <v>61</v>
      </c>
      <c r="P45" s="6" t="s">
        <v>61</v>
      </c>
      <c r="Q45" s="83"/>
      <c r="R45" s="13" t="s">
        <v>60</v>
      </c>
      <c r="S45" s="2" t="s">
        <v>62</v>
      </c>
      <c r="T45" s="76" t="s">
        <v>61</v>
      </c>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row>
    <row r="46" spans="1:182" s="3" customFormat="1" x14ac:dyDescent="0.25">
      <c r="A46" s="154"/>
      <c r="B46" s="7">
        <v>35</v>
      </c>
      <c r="C46" s="4" t="s">
        <v>217</v>
      </c>
      <c r="D46" s="4" t="s">
        <v>218</v>
      </c>
      <c r="E46" s="25" t="s">
        <v>187</v>
      </c>
      <c r="F46" s="65" t="s">
        <v>219</v>
      </c>
      <c r="G46" s="88" t="b">
        <v>0</v>
      </c>
      <c r="H46" s="88" t="s">
        <v>61</v>
      </c>
      <c r="I46" s="29">
        <v>2</v>
      </c>
      <c r="J46" s="6" t="s">
        <v>60</v>
      </c>
      <c r="K46" s="6" t="s">
        <v>60</v>
      </c>
      <c r="L46" s="2" t="s">
        <v>61</v>
      </c>
      <c r="M46" s="2" t="s">
        <v>60</v>
      </c>
      <c r="N46" s="2" t="s">
        <v>60</v>
      </c>
      <c r="O46" s="22" t="s">
        <v>61</v>
      </c>
      <c r="P46" s="6" t="s">
        <v>61</v>
      </c>
      <c r="Q46" s="83"/>
      <c r="R46" s="13" t="s">
        <v>60</v>
      </c>
      <c r="S46" s="2"/>
      <c r="T46" s="76" t="s">
        <v>61</v>
      </c>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row>
    <row r="47" spans="1:182" s="3" customFormat="1" x14ac:dyDescent="0.25">
      <c r="A47" s="154"/>
      <c r="B47" s="7"/>
      <c r="C47" s="4" t="s">
        <v>220</v>
      </c>
      <c r="D47" s="4" t="s">
        <v>221</v>
      </c>
      <c r="E47" s="25" t="s">
        <v>92</v>
      </c>
      <c r="F47" s="65" t="s">
        <v>222</v>
      </c>
      <c r="G47" s="88">
        <v>99000</v>
      </c>
      <c r="H47" s="88" t="s">
        <v>61</v>
      </c>
      <c r="I47" s="29">
        <v>2</v>
      </c>
      <c r="J47" s="6" t="s">
        <v>60</v>
      </c>
      <c r="K47" s="6" t="s">
        <v>60</v>
      </c>
      <c r="L47" s="2" t="s">
        <v>61</v>
      </c>
      <c r="M47" s="2" t="s">
        <v>60</v>
      </c>
      <c r="N47" s="2" t="s">
        <v>60</v>
      </c>
      <c r="O47" s="22" t="s">
        <v>61</v>
      </c>
      <c r="P47" s="6" t="s">
        <v>61</v>
      </c>
      <c r="Q47" s="83"/>
      <c r="R47" s="13" t="s">
        <v>60</v>
      </c>
      <c r="S47" s="2" t="s">
        <v>62</v>
      </c>
      <c r="T47" s="76" t="s">
        <v>61</v>
      </c>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row>
    <row r="48" spans="1:182" s="3" customFormat="1" x14ac:dyDescent="0.25">
      <c r="A48" s="154"/>
      <c r="B48" s="7"/>
      <c r="C48" s="4" t="s">
        <v>223</v>
      </c>
      <c r="D48" s="4" t="s">
        <v>224</v>
      </c>
      <c r="E48" s="25" t="s">
        <v>92</v>
      </c>
      <c r="F48" s="65" t="s">
        <v>225</v>
      </c>
      <c r="G48" s="100">
        <v>0.33</v>
      </c>
      <c r="H48" s="88" t="s">
        <v>61</v>
      </c>
      <c r="I48" s="29">
        <v>2</v>
      </c>
      <c r="J48" s="6" t="s">
        <v>60</v>
      </c>
      <c r="K48" s="6" t="s">
        <v>60</v>
      </c>
      <c r="L48" s="2" t="s">
        <v>61</v>
      </c>
      <c r="M48" s="2" t="s">
        <v>60</v>
      </c>
      <c r="N48" s="2" t="s">
        <v>60</v>
      </c>
      <c r="O48" s="22" t="s">
        <v>61</v>
      </c>
      <c r="P48" s="6" t="s">
        <v>61</v>
      </c>
      <c r="Q48" s="83"/>
      <c r="R48" s="13" t="s">
        <v>60</v>
      </c>
      <c r="S48" s="2" t="s">
        <v>62</v>
      </c>
      <c r="T48" s="76" t="s">
        <v>61</v>
      </c>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row>
    <row r="49" spans="1:182" s="3" customFormat="1" x14ac:dyDescent="0.25">
      <c r="A49" s="154"/>
      <c r="B49" s="7">
        <v>36</v>
      </c>
      <c r="C49" s="4" t="s">
        <v>226</v>
      </c>
      <c r="D49" s="4" t="s">
        <v>227</v>
      </c>
      <c r="E49" s="25" t="s">
        <v>87</v>
      </c>
      <c r="F49" s="65" t="s">
        <v>228</v>
      </c>
      <c r="G49" s="88">
        <v>754</v>
      </c>
      <c r="H49" s="88" t="s">
        <v>61</v>
      </c>
      <c r="I49" s="29">
        <v>2</v>
      </c>
      <c r="J49" s="6" t="s">
        <v>60</v>
      </c>
      <c r="K49" s="6" t="s">
        <v>60</v>
      </c>
      <c r="L49" s="2" t="s">
        <v>60</v>
      </c>
      <c r="M49" s="2" t="s">
        <v>60</v>
      </c>
      <c r="N49" s="2" t="s">
        <v>60</v>
      </c>
      <c r="O49" s="22" t="s">
        <v>61</v>
      </c>
      <c r="P49" s="6" t="s">
        <v>61</v>
      </c>
      <c r="Q49" s="83"/>
      <c r="R49" s="13" t="s">
        <v>60</v>
      </c>
      <c r="S49" s="2" t="s">
        <v>62</v>
      </c>
      <c r="T49" s="76" t="s">
        <v>61</v>
      </c>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row>
    <row r="50" spans="1:182" s="3" customFormat="1" ht="45" x14ac:dyDescent="0.25">
      <c r="A50" s="154"/>
      <c r="B50" s="7">
        <v>37</v>
      </c>
      <c r="C50" s="4" t="s">
        <v>229</v>
      </c>
      <c r="D50" s="4" t="s">
        <v>230</v>
      </c>
      <c r="E50" s="25" t="s">
        <v>187</v>
      </c>
      <c r="F50" s="66" t="s">
        <v>231</v>
      </c>
      <c r="G50" s="89" t="b">
        <v>0</v>
      </c>
      <c r="H50" s="88" t="s">
        <v>61</v>
      </c>
      <c r="I50" s="29">
        <v>3</v>
      </c>
      <c r="J50" s="6" t="s">
        <v>60</v>
      </c>
      <c r="K50" s="6" t="s">
        <v>60</v>
      </c>
      <c r="L50" s="2" t="s">
        <v>61</v>
      </c>
      <c r="M50" s="2" t="s">
        <v>60</v>
      </c>
      <c r="N50" s="2" t="s">
        <v>61</v>
      </c>
      <c r="O50" s="22" t="s">
        <v>61</v>
      </c>
      <c r="P50" s="6" t="s">
        <v>61</v>
      </c>
      <c r="Q50" s="83"/>
      <c r="R50" s="13" t="s">
        <v>60</v>
      </c>
      <c r="S50" s="2" t="s">
        <v>62</v>
      </c>
      <c r="T50" s="76" t="s">
        <v>61</v>
      </c>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row>
    <row r="51" spans="1:182" s="3" customFormat="1" ht="45" x14ac:dyDescent="0.25">
      <c r="A51" s="154"/>
      <c r="B51" s="7">
        <v>38</v>
      </c>
      <c r="C51" s="4" t="s">
        <v>232</v>
      </c>
      <c r="D51" s="4" t="s">
        <v>233</v>
      </c>
      <c r="E51" s="25" t="s">
        <v>234</v>
      </c>
      <c r="F51" s="65" t="s">
        <v>235</v>
      </c>
      <c r="G51" s="93">
        <v>43988</v>
      </c>
      <c r="H51" s="88" t="s">
        <v>61</v>
      </c>
      <c r="I51" s="29">
        <v>3</v>
      </c>
      <c r="J51" s="6" t="s">
        <v>61</v>
      </c>
      <c r="K51" s="6" t="s">
        <v>61</v>
      </c>
      <c r="L51" s="2" t="s">
        <v>61</v>
      </c>
      <c r="M51" s="2" t="s">
        <v>61</v>
      </c>
      <c r="N51" s="2" t="s">
        <v>61</v>
      </c>
      <c r="O51" s="22" t="s">
        <v>61</v>
      </c>
      <c r="P51" s="6" t="s">
        <v>61</v>
      </c>
      <c r="Q51" s="83"/>
      <c r="R51" s="13" t="s">
        <v>60</v>
      </c>
      <c r="S51" s="2" t="s">
        <v>62</v>
      </c>
      <c r="T51" s="76" t="s">
        <v>61</v>
      </c>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row>
    <row r="52" spans="1:182" s="3" customFormat="1" x14ac:dyDescent="0.25">
      <c r="A52" s="154"/>
      <c r="B52" s="7">
        <v>40</v>
      </c>
      <c r="C52" s="4" t="s">
        <v>236</v>
      </c>
      <c r="D52" s="4" t="s">
        <v>237</v>
      </c>
      <c r="E52" s="25" t="s">
        <v>92</v>
      </c>
      <c r="F52" s="65" t="s">
        <v>238</v>
      </c>
      <c r="G52" s="88">
        <v>1000300</v>
      </c>
      <c r="H52" s="88" t="s">
        <v>61</v>
      </c>
      <c r="I52" s="29">
        <v>2</v>
      </c>
      <c r="J52" s="6" t="s">
        <v>60</v>
      </c>
      <c r="K52" s="6" t="s">
        <v>60</v>
      </c>
      <c r="L52" s="2" t="s">
        <v>61</v>
      </c>
      <c r="M52" s="2" t="s">
        <v>61</v>
      </c>
      <c r="N52" s="2" t="s">
        <v>60</v>
      </c>
      <c r="O52" s="22" t="s">
        <v>61</v>
      </c>
      <c r="P52" s="6" t="s">
        <v>61</v>
      </c>
      <c r="Q52" s="83"/>
      <c r="R52" s="13" t="s">
        <v>60</v>
      </c>
      <c r="S52" s="2" t="s">
        <v>62</v>
      </c>
      <c r="T52" s="76" t="s">
        <v>61</v>
      </c>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row>
    <row r="53" spans="1:182" s="3" customFormat="1" x14ac:dyDescent="0.25">
      <c r="A53" s="154"/>
      <c r="B53" s="7">
        <v>43</v>
      </c>
      <c r="C53" s="4" t="s">
        <v>239</v>
      </c>
      <c r="D53" s="4" t="s">
        <v>240</v>
      </c>
      <c r="E53" s="25" t="s">
        <v>92</v>
      </c>
      <c r="F53" s="65" t="s">
        <v>241</v>
      </c>
      <c r="G53" s="88">
        <v>324400</v>
      </c>
      <c r="H53" s="88" t="s">
        <v>61</v>
      </c>
      <c r="I53" s="29">
        <v>2</v>
      </c>
      <c r="J53" s="6" t="s">
        <v>60</v>
      </c>
      <c r="K53" s="6" t="s">
        <v>60</v>
      </c>
      <c r="L53" s="2" t="s">
        <v>61</v>
      </c>
      <c r="M53" s="2" t="s">
        <v>61</v>
      </c>
      <c r="N53" s="2" t="s">
        <v>60</v>
      </c>
      <c r="O53" s="22" t="s">
        <v>61</v>
      </c>
      <c r="P53" s="6" t="s">
        <v>61</v>
      </c>
      <c r="Q53" s="83"/>
      <c r="R53" s="13" t="s">
        <v>60</v>
      </c>
      <c r="S53" s="2" t="s">
        <v>62</v>
      </c>
      <c r="T53" s="76" t="s">
        <v>61</v>
      </c>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row>
    <row r="54" spans="1:182" s="3" customFormat="1" x14ac:dyDescent="0.25">
      <c r="A54" s="154"/>
      <c r="B54" s="7">
        <v>44</v>
      </c>
      <c r="C54" s="4" t="s">
        <v>242</v>
      </c>
      <c r="D54" s="4" t="s">
        <v>243</v>
      </c>
      <c r="E54" s="25" t="s">
        <v>92</v>
      </c>
      <c r="F54" s="65" t="s">
        <v>244</v>
      </c>
      <c r="G54" s="88">
        <v>675900</v>
      </c>
      <c r="H54" s="88" t="s">
        <v>61</v>
      </c>
      <c r="I54" s="29">
        <v>2</v>
      </c>
      <c r="J54" s="2" t="s">
        <v>60</v>
      </c>
      <c r="K54" s="2" t="s">
        <v>60</v>
      </c>
      <c r="L54" s="2" t="s">
        <v>61</v>
      </c>
      <c r="M54" s="2" t="s">
        <v>61</v>
      </c>
      <c r="N54" s="2" t="s">
        <v>60</v>
      </c>
      <c r="O54" s="22" t="s">
        <v>61</v>
      </c>
      <c r="P54" s="6" t="s">
        <v>61</v>
      </c>
      <c r="Q54" s="83" t="s">
        <v>245</v>
      </c>
      <c r="R54" s="13" t="s">
        <v>60</v>
      </c>
      <c r="S54" s="2" t="s">
        <v>62</v>
      </c>
      <c r="T54" s="76" t="s">
        <v>60</v>
      </c>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row>
    <row r="55" spans="1:182" s="3" customFormat="1" x14ac:dyDescent="0.25">
      <c r="A55" s="154"/>
      <c r="B55" s="7">
        <v>45</v>
      </c>
      <c r="C55" s="4" t="s">
        <v>246</v>
      </c>
      <c r="D55" s="5" t="s">
        <v>247</v>
      </c>
      <c r="E55" s="25" t="s">
        <v>57</v>
      </c>
      <c r="F55" s="66" t="s">
        <v>248</v>
      </c>
      <c r="G55" s="89" t="s">
        <v>249</v>
      </c>
      <c r="H55" s="88" t="s">
        <v>61</v>
      </c>
      <c r="I55" s="28">
        <v>3</v>
      </c>
      <c r="J55" s="2" t="s">
        <v>60</v>
      </c>
      <c r="K55" s="2" t="s">
        <v>60</v>
      </c>
      <c r="L55" s="2" t="s">
        <v>60</v>
      </c>
      <c r="M55" s="2" t="s">
        <v>60</v>
      </c>
      <c r="N55" s="2" t="s">
        <v>60</v>
      </c>
      <c r="O55" s="22" t="s">
        <v>61</v>
      </c>
      <c r="P55" s="6" t="s">
        <v>60</v>
      </c>
      <c r="Q55" s="83"/>
      <c r="R55" s="13" t="s">
        <v>60</v>
      </c>
      <c r="S55" s="2" t="s">
        <v>62</v>
      </c>
      <c r="T55" s="76" t="s">
        <v>61</v>
      </c>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row>
    <row r="56" spans="1:182" s="3" customFormat="1" x14ac:dyDescent="0.25">
      <c r="A56" s="154"/>
      <c r="B56" s="7">
        <v>46</v>
      </c>
      <c r="C56" s="4" t="s">
        <v>250</v>
      </c>
      <c r="D56" s="5" t="s">
        <v>251</v>
      </c>
      <c r="E56" s="25" t="s">
        <v>187</v>
      </c>
      <c r="F56" s="66" t="s">
        <v>252</v>
      </c>
      <c r="G56" s="89" t="b">
        <v>0</v>
      </c>
      <c r="H56" s="3" t="s">
        <v>61</v>
      </c>
      <c r="I56" s="28">
        <v>2</v>
      </c>
      <c r="J56" s="2" t="s">
        <v>60</v>
      </c>
      <c r="K56" s="2" t="s">
        <v>60</v>
      </c>
      <c r="L56" s="2" t="s">
        <v>61</v>
      </c>
      <c r="M56" s="2" t="s">
        <v>60</v>
      </c>
      <c r="N56" s="2" t="s">
        <v>60</v>
      </c>
      <c r="O56" s="22" t="s">
        <v>61</v>
      </c>
      <c r="P56" s="6" t="s">
        <v>61</v>
      </c>
      <c r="Q56" s="83"/>
      <c r="R56" s="13" t="s">
        <v>60</v>
      </c>
      <c r="S56" s="2"/>
      <c r="T56" s="76" t="s">
        <v>61</v>
      </c>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row>
    <row r="57" spans="1:182" s="3" customFormat="1" x14ac:dyDescent="0.25">
      <c r="A57" s="154"/>
      <c r="B57" s="7"/>
      <c r="C57" s="4" t="s">
        <v>253</v>
      </c>
      <c r="D57" s="4" t="s">
        <v>254</v>
      </c>
      <c r="E57" s="25" t="s">
        <v>187</v>
      </c>
      <c r="F57" s="65" t="s">
        <v>255</v>
      </c>
      <c r="G57" s="88" t="b">
        <v>0</v>
      </c>
      <c r="H57" s="88" t="s">
        <v>61</v>
      </c>
      <c r="I57" s="29">
        <v>2</v>
      </c>
      <c r="J57" s="2" t="s">
        <v>60</v>
      </c>
      <c r="K57" s="2" t="s">
        <v>60</v>
      </c>
      <c r="L57" s="2" t="s">
        <v>61</v>
      </c>
      <c r="M57" s="2" t="s">
        <v>60</v>
      </c>
      <c r="N57" s="2" t="s">
        <v>60</v>
      </c>
      <c r="O57" s="22" t="s">
        <v>61</v>
      </c>
      <c r="P57" s="6" t="s">
        <v>61</v>
      </c>
      <c r="Q57" s="83"/>
      <c r="R57" s="13" t="s">
        <v>60</v>
      </c>
      <c r="S57" s="2" t="s">
        <v>62</v>
      </c>
      <c r="T57" s="76" t="s">
        <v>61</v>
      </c>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row>
    <row r="58" spans="1:182" s="3" customFormat="1" x14ac:dyDescent="0.25">
      <c r="A58" s="154"/>
      <c r="B58" s="7">
        <v>47</v>
      </c>
      <c r="C58" s="4" t="s">
        <v>256</v>
      </c>
      <c r="D58" s="4" t="s">
        <v>257</v>
      </c>
      <c r="E58" s="25" t="s">
        <v>187</v>
      </c>
      <c r="F58" s="65" t="s">
        <v>258</v>
      </c>
      <c r="G58" s="88" t="b">
        <v>0</v>
      </c>
      <c r="H58" s="88" t="s">
        <v>61</v>
      </c>
      <c r="I58" s="29">
        <v>3</v>
      </c>
      <c r="J58" s="2" t="s">
        <v>60</v>
      </c>
      <c r="K58" s="2" t="s">
        <v>60</v>
      </c>
      <c r="L58" s="2" t="s">
        <v>60</v>
      </c>
      <c r="M58" s="2" t="s">
        <v>60</v>
      </c>
      <c r="N58" s="2" t="s">
        <v>60</v>
      </c>
      <c r="O58" s="22" t="s">
        <v>61</v>
      </c>
      <c r="P58" s="6" t="s">
        <v>61</v>
      </c>
      <c r="Q58" s="83"/>
      <c r="R58" s="13" t="s">
        <v>60</v>
      </c>
      <c r="S58" s="2"/>
      <c r="T58" s="76" t="s">
        <v>61</v>
      </c>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row>
    <row r="59" spans="1:182" s="3" customFormat="1" x14ac:dyDescent="0.25">
      <c r="A59" s="154"/>
      <c r="B59" s="7"/>
      <c r="C59" s="4" t="s">
        <v>844</v>
      </c>
      <c r="D59" s="4" t="s">
        <v>845</v>
      </c>
      <c r="E59" s="25" t="s">
        <v>187</v>
      </c>
      <c r="F59" s="65" t="s">
        <v>846</v>
      </c>
      <c r="G59" s="88" t="b">
        <v>0</v>
      </c>
      <c r="H59" s="88" t="s">
        <v>61</v>
      </c>
      <c r="I59" s="29"/>
      <c r="J59" s="2" t="s">
        <v>60</v>
      </c>
      <c r="K59" s="2" t="s">
        <v>60</v>
      </c>
      <c r="L59" s="2" t="s">
        <v>61</v>
      </c>
      <c r="M59" s="2"/>
      <c r="N59" s="2" t="s">
        <v>60</v>
      </c>
      <c r="O59" s="22" t="s">
        <v>61</v>
      </c>
      <c r="P59" s="6" t="s">
        <v>61</v>
      </c>
      <c r="Q59" s="83"/>
      <c r="R59" s="13" t="s">
        <v>60</v>
      </c>
      <c r="S59" s="2"/>
      <c r="T59" s="76"/>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row>
    <row r="60" spans="1:182" s="3" customFormat="1" ht="30" x14ac:dyDescent="0.25">
      <c r="A60" s="154"/>
      <c r="B60" s="7"/>
      <c r="C60" s="4" t="s">
        <v>259</v>
      </c>
      <c r="D60" s="5" t="s">
        <v>260</v>
      </c>
      <c r="E60" s="25" t="s">
        <v>187</v>
      </c>
      <c r="F60" s="66" t="s">
        <v>261</v>
      </c>
      <c r="G60" s="89" t="b">
        <v>0</v>
      </c>
      <c r="H60" s="89" t="s">
        <v>61</v>
      </c>
      <c r="I60" s="28">
        <v>3</v>
      </c>
      <c r="J60" s="2" t="s">
        <v>60</v>
      </c>
      <c r="K60" s="2" t="s">
        <v>60</v>
      </c>
      <c r="L60" s="2" t="s">
        <v>61</v>
      </c>
      <c r="M60" s="2" t="s">
        <v>60</v>
      </c>
      <c r="N60" s="2" t="s">
        <v>60</v>
      </c>
      <c r="O60" s="22" t="s">
        <v>61</v>
      </c>
      <c r="P60" s="6" t="s">
        <v>61</v>
      </c>
      <c r="Q60" s="83"/>
      <c r="R60" s="13" t="s">
        <v>60</v>
      </c>
      <c r="S60" s="2" t="s">
        <v>62</v>
      </c>
      <c r="T60" s="76" t="s">
        <v>61</v>
      </c>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row>
    <row r="61" spans="1:182" s="3" customFormat="1" ht="45" x14ac:dyDescent="0.25">
      <c r="A61" s="154"/>
      <c r="B61" s="7">
        <v>50</v>
      </c>
      <c r="C61" s="4" t="s">
        <v>262</v>
      </c>
      <c r="D61" s="5" t="s">
        <v>263</v>
      </c>
      <c r="E61" s="25" t="s">
        <v>187</v>
      </c>
      <c r="F61" s="66" t="s">
        <v>264</v>
      </c>
      <c r="G61" s="89" t="b">
        <v>0</v>
      </c>
      <c r="H61" s="89" t="s">
        <v>61</v>
      </c>
      <c r="I61" s="28">
        <v>3</v>
      </c>
      <c r="J61" s="2" t="s">
        <v>60</v>
      </c>
      <c r="K61" s="2" t="s">
        <v>60</v>
      </c>
      <c r="L61" s="2" t="s">
        <v>60</v>
      </c>
      <c r="M61" s="2" t="s">
        <v>60</v>
      </c>
      <c r="N61" s="2" t="s">
        <v>121</v>
      </c>
      <c r="O61" s="22" t="s">
        <v>61</v>
      </c>
      <c r="P61" s="6" t="s">
        <v>61</v>
      </c>
      <c r="Q61" s="82" t="s">
        <v>265</v>
      </c>
      <c r="R61" s="13" t="s">
        <v>60</v>
      </c>
      <c r="S61" s="2" t="s">
        <v>62</v>
      </c>
      <c r="T61" s="76" t="s">
        <v>61</v>
      </c>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row>
    <row r="62" spans="1:182" s="3" customFormat="1" ht="45" x14ac:dyDescent="0.25">
      <c r="A62" s="154"/>
      <c r="B62" s="7">
        <v>51</v>
      </c>
      <c r="C62" s="4" t="s">
        <v>266</v>
      </c>
      <c r="D62" s="5" t="s">
        <v>267</v>
      </c>
      <c r="E62" s="25" t="s">
        <v>187</v>
      </c>
      <c r="F62" s="66" t="s">
        <v>268</v>
      </c>
      <c r="G62" s="89" t="b">
        <v>0</v>
      </c>
      <c r="H62" s="89" t="s">
        <v>61</v>
      </c>
      <c r="I62" s="28">
        <v>3</v>
      </c>
      <c r="J62" s="2" t="s">
        <v>60</v>
      </c>
      <c r="K62" s="2" t="s">
        <v>60</v>
      </c>
      <c r="L62" s="2" t="s">
        <v>60</v>
      </c>
      <c r="M62" s="2" t="s">
        <v>60</v>
      </c>
      <c r="N62" s="2" t="s">
        <v>61</v>
      </c>
      <c r="O62" s="22" t="s">
        <v>61</v>
      </c>
      <c r="P62" s="6" t="s">
        <v>61</v>
      </c>
      <c r="Q62" s="82"/>
      <c r="R62" s="13" t="s">
        <v>60</v>
      </c>
      <c r="S62" s="2" t="s">
        <v>62</v>
      </c>
      <c r="T62" s="76" t="s">
        <v>61</v>
      </c>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row>
    <row r="63" spans="1:182" s="3" customFormat="1" ht="45" x14ac:dyDescent="0.25">
      <c r="A63" s="154"/>
      <c r="B63" s="7">
        <v>52</v>
      </c>
      <c r="C63" s="4" t="s">
        <v>269</v>
      </c>
      <c r="D63" s="4" t="s">
        <v>270</v>
      </c>
      <c r="E63" s="25" t="s">
        <v>187</v>
      </c>
      <c r="F63" s="65" t="s">
        <v>271</v>
      </c>
      <c r="G63" s="89" t="b">
        <v>0</v>
      </c>
      <c r="H63" s="89" t="s">
        <v>61</v>
      </c>
      <c r="I63" s="29">
        <v>3</v>
      </c>
      <c r="J63" s="2" t="s">
        <v>60</v>
      </c>
      <c r="K63" s="2" t="s">
        <v>60</v>
      </c>
      <c r="L63" s="2" t="s">
        <v>60</v>
      </c>
      <c r="M63" s="2" t="s">
        <v>60</v>
      </c>
      <c r="N63" s="2" t="s">
        <v>121</v>
      </c>
      <c r="O63" s="22" t="s">
        <v>61</v>
      </c>
      <c r="P63" s="6" t="s">
        <v>61</v>
      </c>
      <c r="Q63" s="82" t="s">
        <v>265</v>
      </c>
      <c r="R63" s="13" t="s">
        <v>60</v>
      </c>
      <c r="S63" s="2" t="s">
        <v>62</v>
      </c>
      <c r="T63" s="77" t="s">
        <v>61</v>
      </c>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row>
    <row r="64" spans="1:182" s="3" customFormat="1" ht="45" x14ac:dyDescent="0.25">
      <c r="A64" s="154"/>
      <c r="B64" s="7">
        <v>53</v>
      </c>
      <c r="C64" s="4" t="s">
        <v>272</v>
      </c>
      <c r="D64" s="4" t="s">
        <v>273</v>
      </c>
      <c r="E64" s="25" t="s">
        <v>187</v>
      </c>
      <c r="F64" s="65" t="s">
        <v>274</v>
      </c>
      <c r="G64" s="89" t="b">
        <v>0</v>
      </c>
      <c r="H64" s="89" t="s">
        <v>61</v>
      </c>
      <c r="I64" s="29">
        <v>3</v>
      </c>
      <c r="J64" s="2" t="s">
        <v>60</v>
      </c>
      <c r="K64" s="2" t="s">
        <v>60</v>
      </c>
      <c r="L64" s="2" t="s">
        <v>60</v>
      </c>
      <c r="M64" s="2" t="s">
        <v>60</v>
      </c>
      <c r="N64" s="2" t="s">
        <v>121</v>
      </c>
      <c r="O64" s="22" t="s">
        <v>61</v>
      </c>
      <c r="P64" s="6" t="s">
        <v>60</v>
      </c>
      <c r="Q64" s="82" t="s">
        <v>265</v>
      </c>
      <c r="R64" s="13" t="s">
        <v>60</v>
      </c>
      <c r="S64" s="2" t="s">
        <v>62</v>
      </c>
      <c r="T64" s="77" t="s">
        <v>61</v>
      </c>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row>
    <row r="65" spans="1:182" s="3" customFormat="1" ht="45" x14ac:dyDescent="0.25">
      <c r="A65" s="154"/>
      <c r="B65" s="7">
        <v>54</v>
      </c>
      <c r="C65" s="4" t="s">
        <v>275</v>
      </c>
      <c r="D65" s="4" t="s">
        <v>276</v>
      </c>
      <c r="E65" s="25" t="s">
        <v>187</v>
      </c>
      <c r="F65" s="65" t="s">
        <v>277</v>
      </c>
      <c r="G65" s="89" t="b">
        <v>0</v>
      </c>
      <c r="H65" s="89" t="s">
        <v>61</v>
      </c>
      <c r="I65" s="29">
        <v>3</v>
      </c>
      <c r="J65" s="2" t="s">
        <v>60</v>
      </c>
      <c r="K65" s="2" t="s">
        <v>60</v>
      </c>
      <c r="L65" s="2" t="s">
        <v>60</v>
      </c>
      <c r="M65" s="2" t="s">
        <v>60</v>
      </c>
      <c r="N65" s="2" t="s">
        <v>121</v>
      </c>
      <c r="O65" s="22" t="s">
        <v>61</v>
      </c>
      <c r="P65" s="6" t="s">
        <v>61</v>
      </c>
      <c r="Q65" s="82" t="s">
        <v>265</v>
      </c>
      <c r="R65" s="13" t="s">
        <v>60</v>
      </c>
      <c r="S65" s="2" t="s">
        <v>62</v>
      </c>
      <c r="T65" s="77" t="s">
        <v>61</v>
      </c>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row>
    <row r="66" spans="1:182" s="3" customFormat="1" ht="45" x14ac:dyDescent="0.25">
      <c r="A66" s="154"/>
      <c r="B66" s="7">
        <v>55</v>
      </c>
      <c r="C66" s="4" t="s">
        <v>278</v>
      </c>
      <c r="D66" s="5" t="s">
        <v>279</v>
      </c>
      <c r="E66" s="25" t="s">
        <v>187</v>
      </c>
      <c r="F66" s="66" t="s">
        <v>815</v>
      </c>
      <c r="G66" s="89" t="b">
        <v>0</v>
      </c>
      <c r="H66" s="89" t="s">
        <v>61</v>
      </c>
      <c r="I66" s="28">
        <v>3</v>
      </c>
      <c r="J66" s="2" t="s">
        <v>60</v>
      </c>
      <c r="K66" s="2" t="s">
        <v>60</v>
      </c>
      <c r="L66" s="2" t="s">
        <v>60</v>
      </c>
      <c r="M66" s="2" t="s">
        <v>60</v>
      </c>
      <c r="N66" s="2" t="s">
        <v>121</v>
      </c>
      <c r="O66" s="22" t="s">
        <v>61</v>
      </c>
      <c r="P66" s="6" t="s">
        <v>61</v>
      </c>
      <c r="Q66" s="82" t="s">
        <v>265</v>
      </c>
      <c r="R66" s="13" t="s">
        <v>60</v>
      </c>
      <c r="S66" s="2" t="s">
        <v>62</v>
      </c>
      <c r="T66" s="77" t="s">
        <v>61</v>
      </c>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row>
    <row r="67" spans="1:182" s="3" customFormat="1" ht="45" x14ac:dyDescent="0.25">
      <c r="A67" s="154"/>
      <c r="B67" s="7"/>
      <c r="C67" s="4" t="s">
        <v>813</v>
      </c>
      <c r="D67" s="5" t="s">
        <v>814</v>
      </c>
      <c r="E67" s="25" t="s">
        <v>187</v>
      </c>
      <c r="F67" s="66" t="s">
        <v>280</v>
      </c>
      <c r="G67" s="89" t="b">
        <v>0</v>
      </c>
      <c r="H67" s="89" t="s">
        <v>61</v>
      </c>
      <c r="I67" s="28"/>
      <c r="J67" s="2" t="s">
        <v>60</v>
      </c>
      <c r="K67" s="2" t="s">
        <v>60</v>
      </c>
      <c r="L67" s="2" t="s">
        <v>60</v>
      </c>
      <c r="M67" s="2" t="s">
        <v>60</v>
      </c>
      <c r="N67" s="2" t="s">
        <v>121</v>
      </c>
      <c r="O67" s="22" t="s">
        <v>61</v>
      </c>
      <c r="P67" s="6" t="s">
        <v>61</v>
      </c>
      <c r="Q67" s="82"/>
      <c r="R67" s="13" t="s">
        <v>60</v>
      </c>
      <c r="S67" s="2"/>
      <c r="T67" s="7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row>
    <row r="68" spans="1:182" s="3" customFormat="1" ht="30" x14ac:dyDescent="0.25">
      <c r="A68" s="154"/>
      <c r="B68" s="7">
        <v>55</v>
      </c>
      <c r="C68" s="4" t="s">
        <v>816</v>
      </c>
      <c r="D68" s="5" t="s">
        <v>817</v>
      </c>
      <c r="E68" s="25" t="s">
        <v>187</v>
      </c>
      <c r="F68" s="66" t="s">
        <v>818</v>
      </c>
      <c r="G68" s="89" t="b">
        <v>0</v>
      </c>
      <c r="H68" s="89" t="s">
        <v>61</v>
      </c>
      <c r="I68" s="28">
        <v>3</v>
      </c>
      <c r="J68" s="2" t="s">
        <v>60</v>
      </c>
      <c r="K68" s="2" t="s">
        <v>60</v>
      </c>
      <c r="L68" s="2" t="s">
        <v>60</v>
      </c>
      <c r="M68" s="2" t="s">
        <v>60</v>
      </c>
      <c r="N68" s="2" t="s">
        <v>60</v>
      </c>
      <c r="O68" s="22" t="s">
        <v>61</v>
      </c>
      <c r="P68" s="6" t="s">
        <v>61</v>
      </c>
      <c r="Q68" s="82" t="s">
        <v>265</v>
      </c>
      <c r="R68" s="13" t="s">
        <v>60</v>
      </c>
      <c r="S68" s="2" t="s">
        <v>62</v>
      </c>
      <c r="T68" s="77" t="s">
        <v>61</v>
      </c>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row>
    <row r="69" spans="1:182" s="3" customFormat="1" x14ac:dyDescent="0.25">
      <c r="A69" s="154"/>
      <c r="B69" s="7"/>
      <c r="C69" s="4" t="s">
        <v>819</v>
      </c>
      <c r="D69" s="5" t="s">
        <v>820</v>
      </c>
      <c r="E69" s="25" t="s">
        <v>187</v>
      </c>
      <c r="F69" s="66" t="s">
        <v>821</v>
      </c>
      <c r="G69" s="89" t="b">
        <v>0</v>
      </c>
      <c r="H69" s="89" t="s">
        <v>61</v>
      </c>
      <c r="I69" s="28"/>
      <c r="J69" s="2" t="s">
        <v>60</v>
      </c>
      <c r="K69" s="2" t="s">
        <v>60</v>
      </c>
      <c r="L69" s="2" t="s">
        <v>60</v>
      </c>
      <c r="M69" s="2" t="s">
        <v>60</v>
      </c>
      <c r="N69" s="2" t="s">
        <v>60</v>
      </c>
      <c r="O69" s="22" t="s">
        <v>61</v>
      </c>
      <c r="P69" s="6" t="s">
        <v>61</v>
      </c>
      <c r="Q69" s="82"/>
      <c r="R69" s="13" t="s">
        <v>60</v>
      </c>
      <c r="S69" s="2"/>
      <c r="T69" s="77"/>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row>
    <row r="70" spans="1:182" s="3" customFormat="1" ht="30" x14ac:dyDescent="0.25">
      <c r="A70" s="154"/>
      <c r="B70" s="7">
        <v>56</v>
      </c>
      <c r="C70" s="4" t="s">
        <v>281</v>
      </c>
      <c r="D70" s="4" t="s">
        <v>282</v>
      </c>
      <c r="E70" s="25" t="s">
        <v>87</v>
      </c>
      <c r="F70" s="65" t="s">
        <v>283</v>
      </c>
      <c r="G70" s="88">
        <v>2</v>
      </c>
      <c r="H70" s="89" t="s">
        <v>61</v>
      </c>
      <c r="I70" s="29">
        <v>2</v>
      </c>
      <c r="J70" s="2" t="s">
        <v>60</v>
      </c>
      <c r="K70" s="2" t="s">
        <v>61</v>
      </c>
      <c r="L70" s="2" t="s">
        <v>60</v>
      </c>
      <c r="M70" s="2" t="s">
        <v>61</v>
      </c>
      <c r="N70" s="2" t="s">
        <v>60</v>
      </c>
      <c r="O70" s="22" t="s">
        <v>61</v>
      </c>
      <c r="P70" s="6" t="s">
        <v>61</v>
      </c>
      <c r="Q70" s="83"/>
      <c r="R70" s="13" t="s">
        <v>60</v>
      </c>
      <c r="S70" s="2" t="s">
        <v>62</v>
      </c>
      <c r="T70" s="78" t="s">
        <v>60</v>
      </c>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row>
    <row r="71" spans="1:182" s="3" customFormat="1" ht="30" x14ac:dyDescent="0.25">
      <c r="A71" s="154"/>
      <c r="B71" s="7">
        <v>57</v>
      </c>
      <c r="C71" s="4" t="s">
        <v>284</v>
      </c>
      <c r="D71" s="5" t="s">
        <v>285</v>
      </c>
      <c r="E71" s="25" t="s">
        <v>87</v>
      </c>
      <c r="F71" s="66" t="s">
        <v>286</v>
      </c>
      <c r="G71" s="89">
        <v>2</v>
      </c>
      <c r="H71" s="89" t="s">
        <v>61</v>
      </c>
      <c r="I71" s="28">
        <v>2</v>
      </c>
      <c r="J71" s="2" t="s">
        <v>60</v>
      </c>
      <c r="K71" s="2" t="s">
        <v>61</v>
      </c>
      <c r="L71" s="2" t="s">
        <v>61</v>
      </c>
      <c r="M71" s="2" t="s">
        <v>61</v>
      </c>
      <c r="N71" s="2" t="s">
        <v>60</v>
      </c>
      <c r="O71" s="22" t="s">
        <v>61</v>
      </c>
      <c r="P71" s="6" t="s">
        <v>61</v>
      </c>
      <c r="Q71" s="83"/>
      <c r="R71" s="13" t="s">
        <v>60</v>
      </c>
      <c r="S71" s="2" t="s">
        <v>62</v>
      </c>
      <c r="T71" s="78" t="s">
        <v>60</v>
      </c>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row>
    <row r="72" spans="1:182" s="3" customFormat="1" ht="30" x14ac:dyDescent="0.25">
      <c r="A72" s="154"/>
      <c r="B72" s="7">
        <v>58</v>
      </c>
      <c r="C72" s="4" t="s">
        <v>287</v>
      </c>
      <c r="D72" s="5" t="s">
        <v>288</v>
      </c>
      <c r="E72" s="25" t="s">
        <v>87</v>
      </c>
      <c r="F72" s="66" t="s">
        <v>289</v>
      </c>
      <c r="G72" s="89">
        <v>1</v>
      </c>
      <c r="H72" s="89" t="s">
        <v>61</v>
      </c>
      <c r="I72" s="28">
        <v>2</v>
      </c>
      <c r="J72" s="2" t="s">
        <v>60</v>
      </c>
      <c r="K72" s="2" t="s">
        <v>61</v>
      </c>
      <c r="L72" s="2" t="s">
        <v>61</v>
      </c>
      <c r="M72" s="2" t="s">
        <v>61</v>
      </c>
      <c r="N72" s="2" t="s">
        <v>60</v>
      </c>
      <c r="O72" s="22" t="s">
        <v>61</v>
      </c>
      <c r="P72" s="6" t="s">
        <v>61</v>
      </c>
      <c r="Q72" s="83"/>
      <c r="R72" s="13" t="s">
        <v>60</v>
      </c>
      <c r="S72" s="2" t="s">
        <v>62</v>
      </c>
      <c r="T72" s="78" t="s">
        <v>60</v>
      </c>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row>
    <row r="73" spans="1:182" s="3" customFormat="1" ht="30" x14ac:dyDescent="0.25">
      <c r="A73" s="154"/>
      <c r="B73" s="7">
        <v>59</v>
      </c>
      <c r="C73" s="4" t="s">
        <v>290</v>
      </c>
      <c r="D73" s="4" t="s">
        <v>291</v>
      </c>
      <c r="E73" s="25" t="s">
        <v>87</v>
      </c>
      <c r="F73" s="66" t="s">
        <v>292</v>
      </c>
      <c r="G73" s="89">
        <v>2</v>
      </c>
      <c r="H73" s="88" t="s">
        <v>61</v>
      </c>
      <c r="I73" s="28">
        <v>2</v>
      </c>
      <c r="J73" s="2" t="s">
        <v>60</v>
      </c>
      <c r="K73" s="2" t="s">
        <v>61</v>
      </c>
      <c r="L73" s="2" t="s">
        <v>60</v>
      </c>
      <c r="M73" s="2" t="s">
        <v>61</v>
      </c>
      <c r="N73" s="2" t="s">
        <v>60</v>
      </c>
      <c r="O73" s="22" t="s">
        <v>61</v>
      </c>
      <c r="P73" s="6" t="s">
        <v>61</v>
      </c>
      <c r="Q73" s="83"/>
      <c r="R73" s="13" t="s">
        <v>60</v>
      </c>
      <c r="S73" s="2" t="s">
        <v>62</v>
      </c>
      <c r="T73" s="78" t="s">
        <v>60</v>
      </c>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row>
    <row r="74" spans="1:182" s="3" customFormat="1" x14ac:dyDescent="0.25">
      <c r="A74" s="154"/>
      <c r="B74" s="7">
        <v>60</v>
      </c>
      <c r="C74" s="4" t="s">
        <v>293</v>
      </c>
      <c r="D74" s="4" t="s">
        <v>294</v>
      </c>
      <c r="E74" s="25" t="s">
        <v>87</v>
      </c>
      <c r="F74" s="66" t="s">
        <v>294</v>
      </c>
      <c r="G74" s="89">
        <v>0</v>
      </c>
      <c r="H74" s="89" t="s">
        <v>61</v>
      </c>
      <c r="I74" s="28">
        <v>3</v>
      </c>
      <c r="J74" s="2" t="s">
        <v>61</v>
      </c>
      <c r="K74" s="2" t="s">
        <v>61</v>
      </c>
      <c r="L74" s="2" t="s">
        <v>60</v>
      </c>
      <c r="M74" s="2" t="s">
        <v>60</v>
      </c>
      <c r="N74" s="2" t="s">
        <v>60</v>
      </c>
      <c r="O74" s="22" t="s">
        <v>61</v>
      </c>
      <c r="P74" s="6" t="s">
        <v>61</v>
      </c>
      <c r="Q74" s="83"/>
      <c r="R74" s="13" t="s">
        <v>60</v>
      </c>
      <c r="S74" s="2" t="s">
        <v>62</v>
      </c>
      <c r="T74" s="78" t="s">
        <v>61</v>
      </c>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row>
    <row r="75" spans="1:182" s="3" customFormat="1" x14ac:dyDescent="0.25">
      <c r="A75" s="154"/>
      <c r="B75" s="7">
        <v>61</v>
      </c>
      <c r="C75" s="4" t="s">
        <v>295</v>
      </c>
      <c r="D75" s="4" t="s">
        <v>296</v>
      </c>
      <c r="E75" s="25" t="s">
        <v>57</v>
      </c>
      <c r="F75" s="66" t="s">
        <v>297</v>
      </c>
      <c r="G75" s="89"/>
      <c r="H75" s="89" t="s">
        <v>201</v>
      </c>
      <c r="I75" s="28">
        <v>2</v>
      </c>
      <c r="J75" s="2" t="s">
        <v>61</v>
      </c>
      <c r="K75" s="2" t="s">
        <v>61</v>
      </c>
      <c r="L75" s="2" t="s">
        <v>61</v>
      </c>
      <c r="M75" s="2" t="s">
        <v>61</v>
      </c>
      <c r="N75" s="2" t="s">
        <v>61</v>
      </c>
      <c r="O75" s="22" t="s">
        <v>61</v>
      </c>
      <c r="P75" s="6" t="s">
        <v>61</v>
      </c>
      <c r="Q75" s="83"/>
      <c r="R75" s="13" t="s">
        <v>60</v>
      </c>
      <c r="S75" s="2" t="s">
        <v>62</v>
      </c>
      <c r="T75" s="78" t="s">
        <v>61</v>
      </c>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row>
    <row r="76" spans="1:182" s="3" customFormat="1" x14ac:dyDescent="0.25">
      <c r="A76" s="154"/>
      <c r="B76" s="7">
        <v>63</v>
      </c>
      <c r="C76" s="4" t="s">
        <v>298</v>
      </c>
      <c r="D76" s="5" t="s">
        <v>299</v>
      </c>
      <c r="E76" s="25" t="s">
        <v>57</v>
      </c>
      <c r="F76" s="66" t="s">
        <v>300</v>
      </c>
      <c r="G76" s="89"/>
      <c r="H76" s="89" t="s">
        <v>201</v>
      </c>
      <c r="I76" s="28">
        <v>2</v>
      </c>
      <c r="J76" s="2" t="s">
        <v>61</v>
      </c>
      <c r="K76" s="2" t="s">
        <v>61</v>
      </c>
      <c r="L76" s="2" t="s">
        <v>61</v>
      </c>
      <c r="M76" s="2" t="s">
        <v>61</v>
      </c>
      <c r="N76" s="2" t="s">
        <v>61</v>
      </c>
      <c r="O76" s="22" t="s">
        <v>60</v>
      </c>
      <c r="P76" s="6" t="s">
        <v>61</v>
      </c>
      <c r="Q76" s="83"/>
      <c r="R76" s="13" t="s">
        <v>60</v>
      </c>
      <c r="S76" s="2" t="s">
        <v>62</v>
      </c>
      <c r="T76" s="78" t="s">
        <v>61</v>
      </c>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row>
    <row r="77" spans="1:182" s="3" customFormat="1" x14ac:dyDescent="0.25">
      <c r="A77" s="148"/>
      <c r="B77" s="7"/>
      <c r="C77" s="24" t="s">
        <v>14</v>
      </c>
      <c r="D77" s="25" t="s">
        <v>14</v>
      </c>
      <c r="E77" s="25" t="s">
        <v>810</v>
      </c>
      <c r="F77" s="66" t="s">
        <v>811</v>
      </c>
      <c r="G77" s="89"/>
      <c r="H77" s="89" t="s">
        <v>61</v>
      </c>
      <c r="I77" s="28"/>
      <c r="J77" s="2" t="s">
        <v>61</v>
      </c>
      <c r="K77" s="2" t="s">
        <v>61</v>
      </c>
      <c r="L77" s="2" t="s">
        <v>61</v>
      </c>
      <c r="M77" s="2" t="s">
        <v>61</v>
      </c>
      <c r="N77" s="2" t="s">
        <v>61</v>
      </c>
      <c r="O77" s="22" t="s">
        <v>61</v>
      </c>
      <c r="P77" s="6" t="s">
        <v>61</v>
      </c>
      <c r="Q77" s="83"/>
      <c r="R77" s="13" t="s">
        <v>61</v>
      </c>
      <c r="S77" s="2"/>
      <c r="T77" s="78"/>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row>
    <row r="78" spans="1:182" s="3" customFormat="1" ht="22.9" customHeight="1" x14ac:dyDescent="0.25">
      <c r="A78" s="155" t="s">
        <v>301</v>
      </c>
      <c r="B78" s="7">
        <v>64</v>
      </c>
      <c r="C78" s="42" t="s">
        <v>302</v>
      </c>
      <c r="D78" s="42" t="s">
        <v>303</v>
      </c>
      <c r="E78" s="26" t="s">
        <v>92</v>
      </c>
      <c r="F78" s="101" t="s">
        <v>304</v>
      </c>
      <c r="G78" s="102">
        <v>15203.45</v>
      </c>
      <c r="H78" s="102" t="s">
        <v>61</v>
      </c>
      <c r="I78" s="103">
        <v>2</v>
      </c>
      <c r="J78" s="10" t="s">
        <v>60</v>
      </c>
      <c r="K78" s="10" t="s">
        <v>60</v>
      </c>
      <c r="L78" s="10" t="s">
        <v>60</v>
      </c>
      <c r="M78" s="10" t="s">
        <v>60</v>
      </c>
      <c r="N78" s="36" t="s">
        <v>121</v>
      </c>
      <c r="O78" s="132" t="s">
        <v>61</v>
      </c>
      <c r="P78" s="9" t="s">
        <v>61</v>
      </c>
      <c r="Q78" s="104" t="s">
        <v>305</v>
      </c>
      <c r="R78" s="38" t="s">
        <v>60</v>
      </c>
      <c r="S78" s="36" t="s">
        <v>62</v>
      </c>
      <c r="T78" s="79" t="s">
        <v>61</v>
      </c>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row>
    <row r="79" spans="1:182" s="12" customFormat="1" ht="28.9" customHeight="1" x14ac:dyDescent="0.25">
      <c r="A79" s="155"/>
      <c r="B79" s="9"/>
      <c r="C79" s="42" t="s">
        <v>306</v>
      </c>
      <c r="D79" s="26" t="s">
        <v>307</v>
      </c>
      <c r="E79" s="26" t="s">
        <v>57</v>
      </c>
      <c r="F79" s="67" t="s">
        <v>308</v>
      </c>
      <c r="G79" s="94" t="s">
        <v>309</v>
      </c>
      <c r="H79" s="102" t="s">
        <v>61</v>
      </c>
      <c r="I79" s="30">
        <v>2</v>
      </c>
      <c r="J79" s="10" t="s">
        <v>61</v>
      </c>
      <c r="K79" s="10" t="s">
        <v>61</v>
      </c>
      <c r="L79" s="10" t="s">
        <v>61</v>
      </c>
      <c r="M79" s="10" t="s">
        <v>61</v>
      </c>
      <c r="N79" s="36" t="s">
        <v>61</v>
      </c>
      <c r="O79" s="132" t="s">
        <v>60</v>
      </c>
      <c r="P79" s="9" t="s">
        <v>61</v>
      </c>
      <c r="Q79" s="85"/>
      <c r="R79" s="38" t="s">
        <v>60</v>
      </c>
      <c r="S79" s="36" t="s">
        <v>62</v>
      </c>
      <c r="T79" s="79" t="s">
        <v>61</v>
      </c>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row>
    <row r="80" spans="1:182" s="12" customFormat="1" x14ac:dyDescent="0.25">
      <c r="A80" s="155"/>
      <c r="B80" s="9"/>
      <c r="C80" s="42" t="s">
        <v>310</v>
      </c>
      <c r="D80" s="26" t="s">
        <v>311</v>
      </c>
      <c r="E80" s="26" t="s">
        <v>57</v>
      </c>
      <c r="F80" s="67" t="s">
        <v>311</v>
      </c>
      <c r="G80" s="94" t="s">
        <v>312</v>
      </c>
      <c r="H80" s="102" t="s">
        <v>60</v>
      </c>
      <c r="I80" s="30">
        <v>2</v>
      </c>
      <c r="J80" s="10" t="s">
        <v>61</v>
      </c>
      <c r="K80" s="10" t="s">
        <v>61</v>
      </c>
      <c r="L80" s="10" t="s">
        <v>61</v>
      </c>
      <c r="M80" s="10" t="s">
        <v>61</v>
      </c>
      <c r="N80" s="10" t="s">
        <v>61</v>
      </c>
      <c r="O80" s="132" t="s">
        <v>61</v>
      </c>
      <c r="P80" s="9" t="s">
        <v>61</v>
      </c>
      <c r="Q80" s="85"/>
      <c r="R80" s="38" t="s">
        <v>60</v>
      </c>
      <c r="S80" s="36" t="s">
        <v>62</v>
      </c>
      <c r="T80" s="79" t="s">
        <v>61</v>
      </c>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row>
    <row r="81" spans="1:182" s="12" customFormat="1" x14ac:dyDescent="0.25">
      <c r="A81" s="155"/>
      <c r="B81" s="9"/>
      <c r="C81" s="42" t="s">
        <v>313</v>
      </c>
      <c r="D81" s="26" t="s">
        <v>314</v>
      </c>
      <c r="E81" s="26" t="s">
        <v>57</v>
      </c>
      <c r="F81" s="67" t="s">
        <v>314</v>
      </c>
      <c r="G81" s="94" t="s">
        <v>315</v>
      </c>
      <c r="H81" s="102" t="s">
        <v>61</v>
      </c>
      <c r="I81" s="30">
        <v>2</v>
      </c>
      <c r="J81" s="10" t="s">
        <v>60</v>
      </c>
      <c r="K81" s="10" t="s">
        <v>60</v>
      </c>
      <c r="L81" s="10" t="s">
        <v>61</v>
      </c>
      <c r="M81" s="10" t="s">
        <v>61</v>
      </c>
      <c r="N81" s="10" t="s">
        <v>61</v>
      </c>
      <c r="O81" s="132" t="s">
        <v>61</v>
      </c>
      <c r="P81" s="9" t="s">
        <v>61</v>
      </c>
      <c r="Q81" s="85"/>
      <c r="R81" s="38" t="s">
        <v>60</v>
      </c>
      <c r="S81" s="36" t="s">
        <v>62</v>
      </c>
      <c r="T81" s="79" t="s">
        <v>61</v>
      </c>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row>
    <row r="82" spans="1:182" s="12" customFormat="1" x14ac:dyDescent="0.25">
      <c r="A82" s="155"/>
      <c r="B82" s="9"/>
      <c r="C82" s="42" t="s">
        <v>316</v>
      </c>
      <c r="D82" s="26" t="s">
        <v>317</v>
      </c>
      <c r="E82" s="26" t="s">
        <v>57</v>
      </c>
      <c r="F82" s="67" t="s">
        <v>317</v>
      </c>
      <c r="G82" s="94" t="s">
        <v>318</v>
      </c>
      <c r="H82" s="102" t="s">
        <v>61</v>
      </c>
      <c r="I82" s="30">
        <v>2</v>
      </c>
      <c r="J82" s="10" t="s">
        <v>60</v>
      </c>
      <c r="K82" s="10" t="s">
        <v>61</v>
      </c>
      <c r="L82" s="10" t="s">
        <v>61</v>
      </c>
      <c r="M82" s="10" t="s">
        <v>61</v>
      </c>
      <c r="N82" s="10" t="s">
        <v>61</v>
      </c>
      <c r="O82" s="132" t="s">
        <v>61</v>
      </c>
      <c r="P82" s="9" t="s">
        <v>61</v>
      </c>
      <c r="Q82" s="85"/>
      <c r="R82" s="38" t="s">
        <v>60</v>
      </c>
      <c r="S82" s="36" t="s">
        <v>62</v>
      </c>
      <c r="T82" s="79" t="s">
        <v>61</v>
      </c>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row>
    <row r="83" spans="1:182" s="12" customFormat="1" x14ac:dyDescent="0.25">
      <c r="A83" s="155"/>
      <c r="B83" s="9"/>
      <c r="C83" s="42" t="s">
        <v>319</v>
      </c>
      <c r="D83" s="26" t="s">
        <v>319</v>
      </c>
      <c r="E83" s="26" t="s">
        <v>320</v>
      </c>
      <c r="F83" s="67" t="s">
        <v>321</v>
      </c>
      <c r="G83" s="94" t="s">
        <v>322</v>
      </c>
      <c r="H83" s="102" t="s">
        <v>60</v>
      </c>
      <c r="I83" s="30">
        <v>2</v>
      </c>
      <c r="J83" s="10" t="s">
        <v>61</v>
      </c>
      <c r="K83" s="10" t="s">
        <v>61</v>
      </c>
      <c r="L83" s="10" t="s">
        <v>61</v>
      </c>
      <c r="M83" s="10" t="s">
        <v>61</v>
      </c>
      <c r="N83" s="10" t="s">
        <v>61</v>
      </c>
      <c r="O83" s="132" t="s">
        <v>61</v>
      </c>
      <c r="P83" s="9" t="s">
        <v>61</v>
      </c>
      <c r="Q83" s="85"/>
      <c r="R83" s="38" t="s">
        <v>60</v>
      </c>
      <c r="S83" s="36" t="s">
        <v>62</v>
      </c>
      <c r="T83" s="79" t="s">
        <v>61</v>
      </c>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row>
    <row r="84" spans="1:182" s="12" customFormat="1" x14ac:dyDescent="0.25">
      <c r="A84" s="155"/>
      <c r="B84" s="9"/>
      <c r="C84" s="42" t="s">
        <v>323</v>
      </c>
      <c r="D84" s="26" t="s">
        <v>324</v>
      </c>
      <c r="E84" s="26" t="s">
        <v>92</v>
      </c>
      <c r="F84" s="67" t="s">
        <v>325</v>
      </c>
      <c r="G84" s="94">
        <v>7659</v>
      </c>
      <c r="H84" s="102" t="s">
        <v>61</v>
      </c>
      <c r="I84" s="30">
        <v>2</v>
      </c>
      <c r="J84" s="10" t="s">
        <v>60</v>
      </c>
      <c r="K84" s="10" t="s">
        <v>60</v>
      </c>
      <c r="L84" s="10" t="s">
        <v>60</v>
      </c>
      <c r="M84" s="10" t="s">
        <v>60</v>
      </c>
      <c r="N84" s="36" t="s">
        <v>121</v>
      </c>
      <c r="O84" s="132" t="s">
        <v>61</v>
      </c>
      <c r="P84" s="9" t="s">
        <v>61</v>
      </c>
      <c r="Q84" s="84"/>
      <c r="R84" s="38" t="s">
        <v>60</v>
      </c>
      <c r="S84" s="36" t="s">
        <v>62</v>
      </c>
      <c r="T84" s="79" t="s">
        <v>61</v>
      </c>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row>
    <row r="85" spans="1:182" s="12" customFormat="1" x14ac:dyDescent="0.25">
      <c r="A85" s="155"/>
      <c r="B85" s="9"/>
      <c r="C85" s="42" t="s">
        <v>326</v>
      </c>
      <c r="D85" s="26" t="s">
        <v>327</v>
      </c>
      <c r="E85" s="26" t="s">
        <v>92</v>
      </c>
      <c r="F85" s="67" t="s">
        <v>328</v>
      </c>
      <c r="G85" s="94">
        <v>4523</v>
      </c>
      <c r="H85" s="102" t="s">
        <v>61</v>
      </c>
      <c r="I85" s="30">
        <v>2</v>
      </c>
      <c r="J85" s="10" t="s">
        <v>60</v>
      </c>
      <c r="K85" s="10" t="s">
        <v>61</v>
      </c>
      <c r="L85" s="10" t="s">
        <v>60</v>
      </c>
      <c r="M85" s="10" t="s">
        <v>61</v>
      </c>
      <c r="N85" s="36" t="s">
        <v>121</v>
      </c>
      <c r="O85" s="132" t="s">
        <v>61</v>
      </c>
      <c r="P85" s="9" t="s">
        <v>61</v>
      </c>
      <c r="Q85" s="84" t="s">
        <v>305</v>
      </c>
      <c r="R85" s="38" t="s">
        <v>60</v>
      </c>
      <c r="S85" s="36" t="s">
        <v>62</v>
      </c>
      <c r="T85" s="79" t="s">
        <v>61</v>
      </c>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row>
    <row r="86" spans="1:182" s="12" customFormat="1" x14ac:dyDescent="0.25">
      <c r="A86" s="155"/>
      <c r="B86" s="9"/>
      <c r="C86" s="42" t="s">
        <v>329</v>
      </c>
      <c r="D86" s="26" t="s">
        <v>330</v>
      </c>
      <c r="E86" s="26" t="s">
        <v>92</v>
      </c>
      <c r="F86" s="67" t="s">
        <v>331</v>
      </c>
      <c r="G86" s="94">
        <v>5234</v>
      </c>
      <c r="H86" s="102" t="s">
        <v>61</v>
      </c>
      <c r="I86" s="30">
        <v>2</v>
      </c>
      <c r="J86" s="10" t="s">
        <v>60</v>
      </c>
      <c r="K86" s="10" t="s">
        <v>61</v>
      </c>
      <c r="L86" s="10" t="s">
        <v>60</v>
      </c>
      <c r="M86" s="10" t="s">
        <v>61</v>
      </c>
      <c r="N86" s="36" t="s">
        <v>121</v>
      </c>
      <c r="O86" s="132" t="s">
        <v>61</v>
      </c>
      <c r="P86" s="9" t="s">
        <v>61</v>
      </c>
      <c r="Q86" s="84" t="s">
        <v>305</v>
      </c>
      <c r="R86" s="38" t="s">
        <v>60</v>
      </c>
      <c r="S86" s="36" t="s">
        <v>62</v>
      </c>
      <c r="T86" s="79" t="s">
        <v>61</v>
      </c>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row>
    <row r="87" spans="1:182" s="12" customFormat="1" x14ac:dyDescent="0.25">
      <c r="A87" s="155"/>
      <c r="B87" s="9"/>
      <c r="C87" s="42" t="s">
        <v>332</v>
      </c>
      <c r="D87" s="26" t="s">
        <v>333</v>
      </c>
      <c r="E87" s="26" t="s">
        <v>187</v>
      </c>
      <c r="F87" s="67" t="s">
        <v>334</v>
      </c>
      <c r="G87" s="94" t="b">
        <v>0</v>
      </c>
      <c r="H87" s="102" t="s">
        <v>61</v>
      </c>
      <c r="I87" s="30">
        <v>2</v>
      </c>
      <c r="J87" s="10" t="s">
        <v>60</v>
      </c>
      <c r="K87" s="10" t="s">
        <v>60</v>
      </c>
      <c r="L87" s="10" t="s">
        <v>61</v>
      </c>
      <c r="M87" s="10" t="s">
        <v>60</v>
      </c>
      <c r="N87" s="36" t="s">
        <v>121</v>
      </c>
      <c r="O87" s="132" t="s">
        <v>61</v>
      </c>
      <c r="P87" s="9" t="s">
        <v>61</v>
      </c>
      <c r="Q87" s="84"/>
      <c r="R87" s="38" t="s">
        <v>60</v>
      </c>
      <c r="S87" s="36" t="s">
        <v>62</v>
      </c>
      <c r="T87" s="79" t="s">
        <v>61</v>
      </c>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row>
    <row r="88" spans="1:182" s="12" customFormat="1" x14ac:dyDescent="0.25">
      <c r="A88" s="155"/>
      <c r="B88" s="9"/>
      <c r="C88" s="42" t="s">
        <v>335</v>
      </c>
      <c r="D88" s="26" t="s">
        <v>336</v>
      </c>
      <c r="E88" s="26" t="s">
        <v>57</v>
      </c>
      <c r="F88" s="67" t="s">
        <v>337</v>
      </c>
      <c r="G88" s="94" t="s">
        <v>312</v>
      </c>
      <c r="H88" s="102" t="s">
        <v>60</v>
      </c>
      <c r="I88" s="30">
        <v>2</v>
      </c>
      <c r="J88" s="10" t="s">
        <v>61</v>
      </c>
      <c r="K88" s="10" t="s">
        <v>61</v>
      </c>
      <c r="L88" s="10" t="s">
        <v>61</v>
      </c>
      <c r="M88" s="10" t="s">
        <v>61</v>
      </c>
      <c r="N88" s="10" t="s">
        <v>61</v>
      </c>
      <c r="O88" s="132" t="s">
        <v>61</v>
      </c>
      <c r="P88" s="9" t="s">
        <v>61</v>
      </c>
      <c r="Q88" s="85"/>
      <c r="R88" s="38" t="s">
        <v>60</v>
      </c>
      <c r="S88" s="36" t="s">
        <v>62</v>
      </c>
      <c r="T88" s="79" t="s">
        <v>61</v>
      </c>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row>
    <row r="89" spans="1:182" s="12" customFormat="1" x14ac:dyDescent="0.25">
      <c r="A89" s="155"/>
      <c r="B89" s="9"/>
      <c r="C89" s="42" t="s">
        <v>338</v>
      </c>
      <c r="D89" s="26" t="s">
        <v>339</v>
      </c>
      <c r="E89" s="26" t="s">
        <v>57</v>
      </c>
      <c r="F89" s="67" t="s">
        <v>340</v>
      </c>
      <c r="G89" s="94" t="b">
        <v>0</v>
      </c>
      <c r="H89" s="102" t="s">
        <v>61</v>
      </c>
      <c r="I89" s="30">
        <v>2</v>
      </c>
      <c r="J89" s="10" t="s">
        <v>60</v>
      </c>
      <c r="K89" s="10" t="s">
        <v>61</v>
      </c>
      <c r="L89" s="10" t="s">
        <v>60</v>
      </c>
      <c r="M89" s="10" t="s">
        <v>60</v>
      </c>
      <c r="N89" s="10" t="s">
        <v>60</v>
      </c>
      <c r="O89" s="132" t="s">
        <v>61</v>
      </c>
      <c r="P89" s="9" t="s">
        <v>61</v>
      </c>
      <c r="Q89" s="85"/>
      <c r="R89" s="38" t="s">
        <v>60</v>
      </c>
      <c r="S89" s="36" t="s">
        <v>62</v>
      </c>
      <c r="T89" s="79" t="s">
        <v>61</v>
      </c>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row>
    <row r="90" spans="1:182" s="12" customFormat="1" x14ac:dyDescent="0.25">
      <c r="A90" s="155"/>
      <c r="B90" s="9"/>
      <c r="C90" s="42" t="s">
        <v>341</v>
      </c>
      <c r="D90" s="26" t="s">
        <v>342</v>
      </c>
      <c r="E90" s="26" t="s">
        <v>92</v>
      </c>
      <c r="F90" s="67" t="s">
        <v>343</v>
      </c>
      <c r="G90" s="94">
        <v>10000</v>
      </c>
      <c r="H90" s="102" t="s">
        <v>61</v>
      </c>
      <c r="I90" s="30">
        <v>2</v>
      </c>
      <c r="J90" s="10" t="s">
        <v>60</v>
      </c>
      <c r="K90" s="10" t="s">
        <v>60</v>
      </c>
      <c r="L90" s="10" t="s">
        <v>60</v>
      </c>
      <c r="M90" s="10" t="s">
        <v>61</v>
      </c>
      <c r="N90" s="36" t="s">
        <v>121</v>
      </c>
      <c r="O90" s="132" t="s">
        <v>61</v>
      </c>
      <c r="P90" s="9" t="s">
        <v>61</v>
      </c>
      <c r="Q90" s="84"/>
      <c r="R90" s="38" t="s">
        <v>60</v>
      </c>
      <c r="S90" s="36" t="s">
        <v>62</v>
      </c>
      <c r="T90" s="79" t="s">
        <v>61</v>
      </c>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row>
    <row r="91" spans="1:182" s="12" customFormat="1" x14ac:dyDescent="0.25">
      <c r="A91" s="155"/>
      <c r="B91" s="9"/>
      <c r="C91" s="42" t="s">
        <v>344</v>
      </c>
      <c r="D91" s="26" t="s">
        <v>345</v>
      </c>
      <c r="E91" s="26" t="s">
        <v>92</v>
      </c>
      <c r="F91" s="67" t="s">
        <v>346</v>
      </c>
      <c r="G91" s="94">
        <v>2341</v>
      </c>
      <c r="H91" s="102" t="s">
        <v>61</v>
      </c>
      <c r="I91" s="30">
        <v>2</v>
      </c>
      <c r="J91" s="10" t="s">
        <v>60</v>
      </c>
      <c r="K91" s="10" t="s">
        <v>60</v>
      </c>
      <c r="L91" s="10" t="s">
        <v>60</v>
      </c>
      <c r="M91" s="10" t="s">
        <v>60</v>
      </c>
      <c r="N91" s="36" t="s">
        <v>121</v>
      </c>
      <c r="O91" s="132" t="s">
        <v>61</v>
      </c>
      <c r="P91" s="9" t="s">
        <v>61</v>
      </c>
      <c r="Q91" s="84" t="s">
        <v>305</v>
      </c>
      <c r="R91" s="38" t="s">
        <v>60</v>
      </c>
      <c r="S91" s="36" t="s">
        <v>62</v>
      </c>
      <c r="T91" s="79" t="s">
        <v>61</v>
      </c>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row>
    <row r="92" spans="1:182" s="12" customFormat="1" x14ac:dyDescent="0.25">
      <c r="A92" s="155"/>
      <c r="B92" s="9"/>
      <c r="C92" s="42" t="s">
        <v>347</v>
      </c>
      <c r="D92" s="26" t="s">
        <v>348</v>
      </c>
      <c r="E92" s="26" t="s">
        <v>92</v>
      </c>
      <c r="F92" s="67" t="s">
        <v>349</v>
      </c>
      <c r="G92" s="94">
        <v>0</v>
      </c>
      <c r="H92" s="102" t="s">
        <v>61</v>
      </c>
      <c r="I92" s="30">
        <v>2</v>
      </c>
      <c r="J92" s="10" t="s">
        <v>60</v>
      </c>
      <c r="K92" s="10" t="s">
        <v>60</v>
      </c>
      <c r="L92" s="10" t="s">
        <v>61</v>
      </c>
      <c r="M92" s="10" t="s">
        <v>60</v>
      </c>
      <c r="N92" s="36" t="s">
        <v>121</v>
      </c>
      <c r="O92" s="132" t="s">
        <v>61</v>
      </c>
      <c r="P92" s="9" t="s">
        <v>61</v>
      </c>
      <c r="Q92" s="84"/>
      <c r="R92" s="38" t="s">
        <v>60</v>
      </c>
      <c r="S92" s="36" t="s">
        <v>62</v>
      </c>
      <c r="T92" s="79" t="s">
        <v>61</v>
      </c>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row>
    <row r="93" spans="1:182" s="12" customFormat="1" x14ac:dyDescent="0.25">
      <c r="A93" s="155"/>
      <c r="B93" s="9"/>
      <c r="C93" s="42" t="s">
        <v>350</v>
      </c>
      <c r="D93" s="26" t="s">
        <v>351</v>
      </c>
      <c r="E93" s="26" t="s">
        <v>87</v>
      </c>
      <c r="F93" s="67" t="s">
        <v>352</v>
      </c>
      <c r="G93" s="94">
        <v>0</v>
      </c>
      <c r="H93" s="102" t="s">
        <v>61</v>
      </c>
      <c r="I93" s="30">
        <v>2</v>
      </c>
      <c r="J93" s="10" t="s">
        <v>60</v>
      </c>
      <c r="K93" s="10" t="s">
        <v>60</v>
      </c>
      <c r="L93" s="10" t="s">
        <v>61</v>
      </c>
      <c r="M93" s="10" t="s">
        <v>60</v>
      </c>
      <c r="N93" s="36" t="s">
        <v>121</v>
      </c>
      <c r="O93" s="132" t="s">
        <v>61</v>
      </c>
      <c r="P93" s="9" t="s">
        <v>61</v>
      </c>
      <c r="Q93" s="84"/>
      <c r="R93" s="38" t="s">
        <v>60</v>
      </c>
      <c r="S93" s="36" t="s">
        <v>62</v>
      </c>
      <c r="T93" s="79" t="s">
        <v>61</v>
      </c>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row>
    <row r="94" spans="1:182" s="12" customFormat="1" x14ac:dyDescent="0.25">
      <c r="A94" s="155"/>
      <c r="B94" s="9"/>
      <c r="C94" s="42" t="s">
        <v>353</v>
      </c>
      <c r="D94" s="26" t="s">
        <v>354</v>
      </c>
      <c r="E94" s="26" t="s">
        <v>92</v>
      </c>
      <c r="F94" s="67" t="s">
        <v>354</v>
      </c>
      <c r="G94" s="94">
        <v>0</v>
      </c>
      <c r="H94" s="102" t="s">
        <v>61</v>
      </c>
      <c r="I94" s="30">
        <v>2</v>
      </c>
      <c r="J94" s="10" t="s">
        <v>60</v>
      </c>
      <c r="K94" s="10" t="s">
        <v>60</v>
      </c>
      <c r="L94" s="10" t="s">
        <v>60</v>
      </c>
      <c r="M94" s="10" t="s">
        <v>60</v>
      </c>
      <c r="N94" s="36" t="s">
        <v>121</v>
      </c>
      <c r="O94" s="132" t="s">
        <v>61</v>
      </c>
      <c r="P94" s="9" t="s">
        <v>61</v>
      </c>
      <c r="Q94" s="84" t="s">
        <v>305</v>
      </c>
      <c r="R94" s="38" t="s">
        <v>60</v>
      </c>
      <c r="S94" s="36" t="s">
        <v>62</v>
      </c>
      <c r="T94" s="79" t="s">
        <v>61</v>
      </c>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row>
    <row r="95" spans="1:182" s="12" customFormat="1" x14ac:dyDescent="0.25">
      <c r="A95" s="155"/>
      <c r="B95" s="9"/>
      <c r="C95" s="42" t="s">
        <v>355</v>
      </c>
      <c r="D95" s="26" t="s">
        <v>356</v>
      </c>
      <c r="E95" s="26" t="s">
        <v>84</v>
      </c>
      <c r="F95" s="67" t="s">
        <v>357</v>
      </c>
      <c r="G95" s="95">
        <v>44356</v>
      </c>
      <c r="H95" s="102" t="s">
        <v>61</v>
      </c>
      <c r="I95" s="30">
        <v>2</v>
      </c>
      <c r="J95" s="10" t="s">
        <v>60</v>
      </c>
      <c r="K95" s="10" t="s">
        <v>60</v>
      </c>
      <c r="L95" s="10" t="s">
        <v>61</v>
      </c>
      <c r="M95" s="10" t="s">
        <v>60</v>
      </c>
      <c r="N95" s="36" t="s">
        <v>61</v>
      </c>
      <c r="O95" s="132" t="s">
        <v>61</v>
      </c>
      <c r="P95" s="9" t="s">
        <v>61</v>
      </c>
      <c r="Q95" s="84"/>
      <c r="R95" s="38" t="s">
        <v>60</v>
      </c>
      <c r="S95" s="36" t="s">
        <v>62</v>
      </c>
      <c r="T95" s="79" t="s">
        <v>61</v>
      </c>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row>
    <row r="96" spans="1:182" s="12" customFormat="1" ht="30" x14ac:dyDescent="0.25">
      <c r="A96" s="155"/>
      <c r="B96" s="9" t="s">
        <v>358</v>
      </c>
      <c r="C96" s="42" t="s">
        <v>359</v>
      </c>
      <c r="D96" s="26" t="s">
        <v>358</v>
      </c>
      <c r="E96" s="26" t="s">
        <v>187</v>
      </c>
      <c r="F96" s="67" t="s">
        <v>360</v>
      </c>
      <c r="G96" s="94" t="b">
        <v>0</v>
      </c>
      <c r="H96" s="102" t="s">
        <v>61</v>
      </c>
      <c r="I96" s="30">
        <v>2</v>
      </c>
      <c r="J96" s="10" t="s">
        <v>60</v>
      </c>
      <c r="K96" s="10" t="s">
        <v>60</v>
      </c>
      <c r="L96" s="10" t="s">
        <v>60</v>
      </c>
      <c r="M96" s="10" t="s">
        <v>61</v>
      </c>
      <c r="N96" s="36" t="s">
        <v>121</v>
      </c>
      <c r="O96" s="132" t="s">
        <v>61</v>
      </c>
      <c r="P96" s="9" t="s">
        <v>61</v>
      </c>
      <c r="Q96" s="84"/>
      <c r="R96" s="38" t="s">
        <v>60</v>
      </c>
      <c r="S96" s="36" t="s">
        <v>62</v>
      </c>
      <c r="T96" s="79" t="s">
        <v>61</v>
      </c>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row>
    <row r="97" spans="1:182" s="12" customFormat="1" x14ac:dyDescent="0.25">
      <c r="A97" s="155"/>
      <c r="B97" s="9"/>
      <c r="C97" s="42" t="s">
        <v>361</v>
      </c>
      <c r="D97" s="26" t="s">
        <v>362</v>
      </c>
      <c r="E97" s="26" t="s">
        <v>187</v>
      </c>
      <c r="F97" s="67" t="s">
        <v>363</v>
      </c>
      <c r="G97" s="94" t="b">
        <v>1</v>
      </c>
      <c r="H97" s="102" t="s">
        <v>61</v>
      </c>
      <c r="I97" s="30">
        <v>2</v>
      </c>
      <c r="J97" s="10" t="s">
        <v>60</v>
      </c>
      <c r="K97" s="10" t="s">
        <v>61</v>
      </c>
      <c r="L97" s="10" t="s">
        <v>61</v>
      </c>
      <c r="M97" s="10" t="s">
        <v>61</v>
      </c>
      <c r="N97" s="36" t="s">
        <v>121</v>
      </c>
      <c r="O97" s="132" t="s">
        <v>61</v>
      </c>
      <c r="P97" s="9" t="s">
        <v>61</v>
      </c>
      <c r="Q97" s="84"/>
      <c r="R97" s="38" t="s">
        <v>60</v>
      </c>
      <c r="S97" s="36" t="s">
        <v>62</v>
      </c>
      <c r="T97" s="79" t="s">
        <v>61</v>
      </c>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row>
    <row r="98" spans="1:182" s="12" customFormat="1" x14ac:dyDescent="0.25">
      <c r="A98" s="155"/>
      <c r="B98" s="9"/>
      <c r="C98" s="42" t="s">
        <v>250</v>
      </c>
      <c r="D98" s="26" t="s">
        <v>251</v>
      </c>
      <c r="E98" s="26" t="s">
        <v>187</v>
      </c>
      <c r="F98" s="67" t="s">
        <v>364</v>
      </c>
      <c r="G98" s="94" t="b">
        <v>0</v>
      </c>
      <c r="H98" s="102" t="s">
        <v>61</v>
      </c>
      <c r="I98" s="30">
        <v>2</v>
      </c>
      <c r="J98" s="10" t="s">
        <v>60</v>
      </c>
      <c r="K98" s="10" t="s">
        <v>61</v>
      </c>
      <c r="L98" s="10" t="s">
        <v>60</v>
      </c>
      <c r="M98" s="10" t="s">
        <v>60</v>
      </c>
      <c r="N98" s="36" t="s">
        <v>60</v>
      </c>
      <c r="O98" s="132" t="s">
        <v>61</v>
      </c>
      <c r="P98" s="9" t="s">
        <v>61</v>
      </c>
      <c r="Q98" s="84"/>
      <c r="R98" s="38" t="s">
        <v>60</v>
      </c>
      <c r="S98" s="36" t="s">
        <v>62</v>
      </c>
      <c r="T98" s="79" t="s">
        <v>61</v>
      </c>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row>
    <row r="99" spans="1:182" s="12" customFormat="1" x14ac:dyDescent="0.25">
      <c r="A99" s="155"/>
      <c r="B99" s="9"/>
      <c r="C99" s="42" t="s">
        <v>253</v>
      </c>
      <c r="D99" s="26" t="s">
        <v>254</v>
      </c>
      <c r="E99" s="26" t="s">
        <v>187</v>
      </c>
      <c r="F99" s="67" t="s">
        <v>365</v>
      </c>
      <c r="G99" s="94" t="b">
        <v>0</v>
      </c>
      <c r="H99" s="102" t="s">
        <v>61</v>
      </c>
      <c r="I99" s="30">
        <v>2</v>
      </c>
      <c r="J99" s="10" t="s">
        <v>60</v>
      </c>
      <c r="K99" s="10" t="s">
        <v>61</v>
      </c>
      <c r="L99" s="10" t="s">
        <v>60</v>
      </c>
      <c r="M99" s="10" t="s">
        <v>60</v>
      </c>
      <c r="N99" s="36" t="s">
        <v>121</v>
      </c>
      <c r="O99" s="132" t="s">
        <v>61</v>
      </c>
      <c r="P99" s="9" t="s">
        <v>61</v>
      </c>
      <c r="Q99" s="84"/>
      <c r="R99" s="38" t="s">
        <v>60</v>
      </c>
      <c r="S99" s="36" t="s">
        <v>62</v>
      </c>
      <c r="T99" s="79" t="s">
        <v>61</v>
      </c>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row>
    <row r="100" spans="1:182" s="12" customFormat="1" x14ac:dyDescent="0.25">
      <c r="A100" s="155"/>
      <c r="B100" s="9"/>
      <c r="C100" s="42" t="s">
        <v>819</v>
      </c>
      <c r="D100" s="26" t="s">
        <v>842</v>
      </c>
      <c r="E100" s="26" t="s">
        <v>187</v>
      </c>
      <c r="F100" s="67" t="s">
        <v>843</v>
      </c>
      <c r="G100" s="94" t="b">
        <v>0</v>
      </c>
      <c r="H100" s="102" t="s">
        <v>61</v>
      </c>
      <c r="I100" s="30">
        <v>2</v>
      </c>
      <c r="J100" s="10" t="s">
        <v>60</v>
      </c>
      <c r="K100" s="10" t="s">
        <v>61</v>
      </c>
      <c r="L100" s="10" t="s">
        <v>60</v>
      </c>
      <c r="M100" s="10" t="s">
        <v>60</v>
      </c>
      <c r="N100" s="36" t="s">
        <v>60</v>
      </c>
      <c r="O100" s="132" t="s">
        <v>61</v>
      </c>
      <c r="P100" s="9" t="s">
        <v>61</v>
      </c>
      <c r="Q100" s="84"/>
      <c r="R100" s="38" t="s">
        <v>60</v>
      </c>
      <c r="S100" s="36" t="s">
        <v>62</v>
      </c>
      <c r="T100" s="79" t="s">
        <v>61</v>
      </c>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row>
    <row r="101" spans="1:182" s="12" customFormat="1" x14ac:dyDescent="0.25">
      <c r="A101" s="155"/>
      <c r="B101" s="9"/>
      <c r="C101" s="42" t="s">
        <v>822</v>
      </c>
      <c r="D101" s="26" t="s">
        <v>823</v>
      </c>
      <c r="E101" s="26" t="s">
        <v>92</v>
      </c>
      <c r="F101" s="67" t="s">
        <v>824</v>
      </c>
      <c r="G101" s="94">
        <v>300</v>
      </c>
      <c r="H101" s="102" t="s">
        <v>61</v>
      </c>
      <c r="I101" s="30"/>
      <c r="J101" s="10" t="s">
        <v>60</v>
      </c>
      <c r="K101" s="10" t="s">
        <v>60</v>
      </c>
      <c r="L101" s="10" t="s">
        <v>61</v>
      </c>
      <c r="M101" s="10" t="s">
        <v>60</v>
      </c>
      <c r="N101" s="36" t="s">
        <v>60</v>
      </c>
      <c r="O101" s="132" t="s">
        <v>61</v>
      </c>
      <c r="P101" s="9" t="s">
        <v>61</v>
      </c>
      <c r="Q101" s="84"/>
      <c r="R101" s="38" t="s">
        <v>60</v>
      </c>
      <c r="S101" s="36"/>
      <c r="T101" s="79"/>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row>
    <row r="102" spans="1:182" s="12" customFormat="1" x14ac:dyDescent="0.25">
      <c r="A102" s="155"/>
      <c r="B102" s="9"/>
      <c r="C102" s="42" t="s">
        <v>825</v>
      </c>
      <c r="D102" s="26" t="s">
        <v>827</v>
      </c>
      <c r="E102" s="26" t="s">
        <v>87</v>
      </c>
      <c r="F102" s="67" t="s">
        <v>829</v>
      </c>
      <c r="G102" s="94">
        <v>10</v>
      </c>
      <c r="H102" s="102" t="s">
        <v>61</v>
      </c>
      <c r="I102" s="30"/>
      <c r="J102" s="10" t="s">
        <v>60</v>
      </c>
      <c r="K102" s="10" t="s">
        <v>61</v>
      </c>
      <c r="L102" s="10" t="s">
        <v>61</v>
      </c>
      <c r="M102" s="10" t="s">
        <v>60</v>
      </c>
      <c r="N102" s="36" t="s">
        <v>60</v>
      </c>
      <c r="O102" s="132" t="s">
        <v>61</v>
      </c>
      <c r="P102" s="9" t="s">
        <v>61</v>
      </c>
      <c r="Q102" s="84"/>
      <c r="R102" s="38" t="s">
        <v>60</v>
      </c>
      <c r="S102" s="36"/>
      <c r="T102" s="79"/>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row>
    <row r="103" spans="1:182" s="12" customFormat="1" x14ac:dyDescent="0.25">
      <c r="A103" s="155"/>
      <c r="B103" s="9"/>
      <c r="C103" s="42" t="s">
        <v>826</v>
      </c>
      <c r="D103" s="26" t="s">
        <v>828</v>
      </c>
      <c r="E103" s="26" t="s">
        <v>87</v>
      </c>
      <c r="F103" s="67" t="s">
        <v>830</v>
      </c>
      <c r="G103" s="94">
        <v>5</v>
      </c>
      <c r="H103" s="102" t="s">
        <v>61</v>
      </c>
      <c r="I103" s="30"/>
      <c r="J103" s="10" t="s">
        <v>60</v>
      </c>
      <c r="K103" s="10" t="s">
        <v>61</v>
      </c>
      <c r="L103" s="10" t="s">
        <v>61</v>
      </c>
      <c r="M103" s="10" t="s">
        <v>60</v>
      </c>
      <c r="N103" s="36" t="s">
        <v>60</v>
      </c>
      <c r="O103" s="132" t="s">
        <v>61</v>
      </c>
      <c r="P103" s="9" t="s">
        <v>61</v>
      </c>
      <c r="Q103" s="84"/>
      <c r="R103" s="38" t="s">
        <v>60</v>
      </c>
      <c r="S103" s="36"/>
      <c r="T103" s="79"/>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row>
    <row r="104" spans="1:182" s="12" customFormat="1" x14ac:dyDescent="0.25">
      <c r="A104" s="155"/>
      <c r="B104" s="9"/>
      <c r="C104" s="42" t="s">
        <v>831</v>
      </c>
      <c r="D104" s="26" t="s">
        <v>832</v>
      </c>
      <c r="E104" s="26" t="s">
        <v>87</v>
      </c>
      <c r="F104" s="67" t="s">
        <v>833</v>
      </c>
      <c r="G104" s="94">
        <v>4</v>
      </c>
      <c r="H104" s="102" t="s">
        <v>61</v>
      </c>
      <c r="I104" s="30"/>
      <c r="J104" s="10" t="s">
        <v>60</v>
      </c>
      <c r="K104" s="10" t="s">
        <v>60</v>
      </c>
      <c r="L104" s="10" t="s">
        <v>61</v>
      </c>
      <c r="M104" s="10" t="s">
        <v>60</v>
      </c>
      <c r="N104" s="36" t="s">
        <v>121</v>
      </c>
      <c r="O104" s="132" t="s">
        <v>61</v>
      </c>
      <c r="P104" s="9" t="s">
        <v>61</v>
      </c>
      <c r="Q104" s="84"/>
      <c r="R104" s="38" t="s">
        <v>60</v>
      </c>
      <c r="S104" s="36"/>
      <c r="T104" s="79"/>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row>
    <row r="105" spans="1:182" s="12" customFormat="1" ht="30" x14ac:dyDescent="0.25">
      <c r="A105" s="155"/>
      <c r="B105" s="9"/>
      <c r="C105" s="42" t="s">
        <v>259</v>
      </c>
      <c r="D105" s="26" t="s">
        <v>366</v>
      </c>
      <c r="E105" s="26" t="s">
        <v>187</v>
      </c>
      <c r="F105" s="67" t="s">
        <v>367</v>
      </c>
      <c r="G105" s="94" t="b">
        <v>0</v>
      </c>
      <c r="H105" s="102" t="s">
        <v>61</v>
      </c>
      <c r="I105" s="30">
        <v>2</v>
      </c>
      <c r="J105" s="10" t="s">
        <v>60</v>
      </c>
      <c r="K105" s="10" t="s">
        <v>61</v>
      </c>
      <c r="L105" s="10" t="s">
        <v>60</v>
      </c>
      <c r="M105" s="10" t="s">
        <v>60</v>
      </c>
      <c r="N105" s="36" t="s">
        <v>121</v>
      </c>
      <c r="O105" s="132" t="s">
        <v>61</v>
      </c>
      <c r="P105" s="9" t="s">
        <v>61</v>
      </c>
      <c r="Q105" s="84"/>
      <c r="R105" s="38" t="s">
        <v>60</v>
      </c>
      <c r="S105" s="36" t="s">
        <v>62</v>
      </c>
      <c r="T105" s="79" t="s">
        <v>61</v>
      </c>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row>
    <row r="106" spans="1:182" s="12" customFormat="1" x14ac:dyDescent="0.25">
      <c r="A106" s="155"/>
      <c r="B106" s="9"/>
      <c r="C106" s="42" t="s">
        <v>834</v>
      </c>
      <c r="D106" s="26" t="s">
        <v>836</v>
      </c>
      <c r="E106" s="26" t="s">
        <v>87</v>
      </c>
      <c r="F106" s="67" t="s">
        <v>838</v>
      </c>
      <c r="G106" s="94">
        <v>2</v>
      </c>
      <c r="H106" s="102" t="s">
        <v>61</v>
      </c>
      <c r="I106" s="30"/>
      <c r="J106" s="10" t="s">
        <v>60</v>
      </c>
      <c r="K106" s="10" t="s">
        <v>60</v>
      </c>
      <c r="L106" s="10" t="s">
        <v>61</v>
      </c>
      <c r="M106" s="10" t="s">
        <v>60</v>
      </c>
      <c r="N106" s="36" t="s">
        <v>60</v>
      </c>
      <c r="O106" s="132" t="s">
        <v>61</v>
      </c>
      <c r="P106" s="9" t="s">
        <v>61</v>
      </c>
      <c r="Q106" s="84"/>
      <c r="R106" s="38" t="s">
        <v>60</v>
      </c>
      <c r="S106" s="36"/>
      <c r="T106" s="79"/>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row>
    <row r="107" spans="1:182" s="12" customFormat="1" x14ac:dyDescent="0.25">
      <c r="A107" s="155"/>
      <c r="B107" s="9"/>
      <c r="C107" s="42" t="s">
        <v>835</v>
      </c>
      <c r="D107" s="26" t="s">
        <v>837</v>
      </c>
      <c r="E107" s="26" t="s">
        <v>87</v>
      </c>
      <c r="F107" s="67" t="s">
        <v>839</v>
      </c>
      <c r="G107" s="94">
        <v>3</v>
      </c>
      <c r="H107" s="102" t="s">
        <v>61</v>
      </c>
      <c r="I107" s="30"/>
      <c r="J107" s="10" t="s">
        <v>60</v>
      </c>
      <c r="K107" s="10" t="s">
        <v>60</v>
      </c>
      <c r="L107" s="10" t="s">
        <v>61</v>
      </c>
      <c r="M107" s="10" t="s">
        <v>60</v>
      </c>
      <c r="N107" s="36" t="s">
        <v>60</v>
      </c>
      <c r="O107" s="132" t="s">
        <v>61</v>
      </c>
      <c r="P107" s="9" t="s">
        <v>61</v>
      </c>
      <c r="Q107" s="84"/>
      <c r="R107" s="38" t="s">
        <v>60</v>
      </c>
      <c r="S107" s="36"/>
      <c r="T107" s="79"/>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row>
    <row r="108" spans="1:182" s="12" customFormat="1" x14ac:dyDescent="0.25">
      <c r="A108" s="155"/>
      <c r="B108" s="9"/>
      <c r="C108" s="42" t="s">
        <v>368</v>
      </c>
      <c r="D108" s="26" t="s">
        <v>369</v>
      </c>
      <c r="E108" s="26" t="s">
        <v>92</v>
      </c>
      <c r="F108" s="67" t="s">
        <v>370</v>
      </c>
      <c r="G108" s="94">
        <v>0.43</v>
      </c>
      <c r="H108" s="102" t="s">
        <v>61</v>
      </c>
      <c r="I108" s="30">
        <v>2</v>
      </c>
      <c r="J108" s="10" t="s">
        <v>60</v>
      </c>
      <c r="K108" s="10" t="s">
        <v>60</v>
      </c>
      <c r="L108" s="10" t="s">
        <v>60</v>
      </c>
      <c r="M108" s="10" t="s">
        <v>61</v>
      </c>
      <c r="N108" s="36" t="s">
        <v>121</v>
      </c>
      <c r="O108" s="132" t="s">
        <v>61</v>
      </c>
      <c r="P108" s="9" t="s">
        <v>61</v>
      </c>
      <c r="Q108" s="84"/>
      <c r="R108" s="38" t="s">
        <v>60</v>
      </c>
      <c r="S108" s="36" t="s">
        <v>62</v>
      </c>
      <c r="T108" s="79" t="s">
        <v>61</v>
      </c>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row>
    <row r="109" spans="1:182" s="12" customFormat="1" x14ac:dyDescent="0.25">
      <c r="A109" s="155"/>
      <c r="B109" s="9"/>
      <c r="C109" s="42" t="s">
        <v>371</v>
      </c>
      <c r="D109" s="26" t="s">
        <v>372</v>
      </c>
      <c r="E109" s="26" t="s">
        <v>57</v>
      </c>
      <c r="F109" s="67" t="s">
        <v>373</v>
      </c>
      <c r="G109" s="94" t="s">
        <v>840</v>
      </c>
      <c r="H109" s="102" t="s">
        <v>61</v>
      </c>
      <c r="I109" s="30">
        <v>2</v>
      </c>
      <c r="J109" s="10" t="s">
        <v>60</v>
      </c>
      <c r="K109" s="10" t="s">
        <v>60</v>
      </c>
      <c r="L109" s="10" t="s">
        <v>61</v>
      </c>
      <c r="M109" s="10" t="s">
        <v>61</v>
      </c>
      <c r="N109" s="36" t="s">
        <v>121</v>
      </c>
      <c r="O109" s="132" t="s">
        <v>61</v>
      </c>
      <c r="P109" s="9" t="s">
        <v>61</v>
      </c>
      <c r="Q109" s="84"/>
      <c r="R109" s="38" t="s">
        <v>60</v>
      </c>
      <c r="S109" s="36" t="s">
        <v>62</v>
      </c>
      <c r="T109" s="79" t="s">
        <v>61</v>
      </c>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row>
    <row r="110" spans="1:182" s="12" customFormat="1" ht="30" x14ac:dyDescent="0.25">
      <c r="A110" s="155"/>
      <c r="B110" s="9"/>
      <c r="C110" s="42" t="s">
        <v>374</v>
      </c>
      <c r="D110" s="26" t="s">
        <v>375</v>
      </c>
      <c r="E110" s="26" t="s">
        <v>57</v>
      </c>
      <c r="F110" s="67" t="s">
        <v>376</v>
      </c>
      <c r="G110" s="94" t="s">
        <v>841</v>
      </c>
      <c r="H110" s="102" t="s">
        <v>61</v>
      </c>
      <c r="I110" s="30">
        <v>3</v>
      </c>
      <c r="J110" s="10" t="s">
        <v>60</v>
      </c>
      <c r="K110" s="10" t="s">
        <v>61</v>
      </c>
      <c r="L110" s="10" t="s">
        <v>61</v>
      </c>
      <c r="M110" s="10" t="s">
        <v>61</v>
      </c>
      <c r="N110" s="36" t="s">
        <v>121</v>
      </c>
      <c r="O110" s="132" t="s">
        <v>61</v>
      </c>
      <c r="P110" s="9" t="s">
        <v>61</v>
      </c>
      <c r="Q110" s="84"/>
      <c r="R110" s="38" t="s">
        <v>60</v>
      </c>
      <c r="S110" s="36" t="s">
        <v>62</v>
      </c>
      <c r="T110" s="79" t="s">
        <v>61</v>
      </c>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row>
    <row r="111" spans="1:182" s="12" customFormat="1" x14ac:dyDescent="0.25">
      <c r="A111" s="155"/>
      <c r="B111" s="9"/>
      <c r="C111" s="42" t="s">
        <v>377</v>
      </c>
      <c r="D111" s="26" t="s">
        <v>378</v>
      </c>
      <c r="E111" s="26" t="s">
        <v>84</v>
      </c>
      <c r="F111" s="67" t="s">
        <v>379</v>
      </c>
      <c r="G111" s="95">
        <v>49633</v>
      </c>
      <c r="H111" s="102" t="s">
        <v>61</v>
      </c>
      <c r="I111" s="30">
        <v>2</v>
      </c>
      <c r="J111" s="10" t="s">
        <v>60</v>
      </c>
      <c r="K111" s="10" t="s">
        <v>61</v>
      </c>
      <c r="L111" s="10" t="s">
        <v>61</v>
      </c>
      <c r="M111" s="10" t="s">
        <v>60</v>
      </c>
      <c r="N111" s="10" t="s">
        <v>61</v>
      </c>
      <c r="O111" s="132" t="s">
        <v>61</v>
      </c>
      <c r="P111" s="9" t="s">
        <v>61</v>
      </c>
      <c r="Q111" s="85"/>
      <c r="R111" s="38" t="s">
        <v>60</v>
      </c>
      <c r="S111" s="36" t="s">
        <v>62</v>
      </c>
      <c r="T111" s="79" t="s">
        <v>61</v>
      </c>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row>
    <row r="112" spans="1:182" s="12" customFormat="1" x14ac:dyDescent="0.25">
      <c r="A112" s="155"/>
      <c r="B112" s="9"/>
      <c r="C112" s="42" t="s">
        <v>380</v>
      </c>
      <c r="D112" s="26" t="s">
        <v>381</v>
      </c>
      <c r="E112" s="26" t="s">
        <v>87</v>
      </c>
      <c r="F112" s="67" t="s">
        <v>382</v>
      </c>
      <c r="G112" s="94">
        <v>0</v>
      </c>
      <c r="H112" s="102" t="s">
        <v>61</v>
      </c>
      <c r="I112" s="30">
        <v>2</v>
      </c>
      <c r="J112" s="10" t="s">
        <v>60</v>
      </c>
      <c r="K112" s="10" t="s">
        <v>61</v>
      </c>
      <c r="L112" s="10" t="s">
        <v>60</v>
      </c>
      <c r="M112" s="10" t="s">
        <v>60</v>
      </c>
      <c r="N112" s="36" t="s">
        <v>121</v>
      </c>
      <c r="O112" s="132" t="s">
        <v>61</v>
      </c>
      <c r="P112" s="9" t="s">
        <v>61</v>
      </c>
      <c r="Q112" s="84"/>
      <c r="R112" s="38" t="s">
        <v>60</v>
      </c>
      <c r="S112" s="36" t="s">
        <v>62</v>
      </c>
      <c r="T112" s="79" t="s">
        <v>61</v>
      </c>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row>
    <row r="113" spans="1:182" s="12" customFormat="1" ht="30" x14ac:dyDescent="0.25">
      <c r="A113" s="155"/>
      <c r="B113" s="9"/>
      <c r="C113" s="42" t="s">
        <v>383</v>
      </c>
      <c r="D113" s="26" t="s">
        <v>384</v>
      </c>
      <c r="E113" s="26" t="s">
        <v>57</v>
      </c>
      <c r="F113" s="67" t="s">
        <v>385</v>
      </c>
      <c r="G113" s="94" t="s">
        <v>386</v>
      </c>
      <c r="H113" s="102" t="s">
        <v>61</v>
      </c>
      <c r="I113" s="30">
        <v>2</v>
      </c>
      <c r="J113" s="10" t="s">
        <v>60</v>
      </c>
      <c r="K113" s="10" t="s">
        <v>60</v>
      </c>
      <c r="L113" s="10" t="s">
        <v>61</v>
      </c>
      <c r="M113" s="10" t="s">
        <v>61</v>
      </c>
      <c r="N113" s="36" t="s">
        <v>121</v>
      </c>
      <c r="O113" s="132" t="s">
        <v>61</v>
      </c>
      <c r="P113" s="9" t="s">
        <v>61</v>
      </c>
      <c r="Q113" s="84"/>
      <c r="R113" s="38" t="s">
        <v>60</v>
      </c>
      <c r="S113" s="36" t="s">
        <v>62</v>
      </c>
      <c r="T113" s="79" t="s">
        <v>61</v>
      </c>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row>
    <row r="114" spans="1:182" s="12" customFormat="1" x14ac:dyDescent="0.25">
      <c r="A114" s="155"/>
      <c r="B114" s="9"/>
      <c r="C114" s="42" t="s">
        <v>387</v>
      </c>
      <c r="D114" s="26" t="s">
        <v>388</v>
      </c>
      <c r="E114" s="26" t="s">
        <v>57</v>
      </c>
      <c r="F114" s="67" t="s">
        <v>389</v>
      </c>
      <c r="G114" s="94" t="s">
        <v>390</v>
      </c>
      <c r="H114" s="102" t="s">
        <v>61</v>
      </c>
      <c r="I114" s="30">
        <v>2</v>
      </c>
      <c r="J114" s="10" t="s">
        <v>60</v>
      </c>
      <c r="K114" s="10" t="s">
        <v>61</v>
      </c>
      <c r="L114" s="10" t="s">
        <v>61</v>
      </c>
      <c r="M114" s="10" t="s">
        <v>61</v>
      </c>
      <c r="N114" s="10" t="s">
        <v>61</v>
      </c>
      <c r="O114" s="132" t="s">
        <v>61</v>
      </c>
      <c r="P114" s="9" t="s">
        <v>61</v>
      </c>
      <c r="Q114" s="85"/>
      <c r="R114" s="38" t="s">
        <v>60</v>
      </c>
      <c r="S114" s="36" t="s">
        <v>62</v>
      </c>
      <c r="T114" s="79" t="s">
        <v>61</v>
      </c>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row>
    <row r="115" spans="1:182" s="12" customFormat="1" ht="30" x14ac:dyDescent="0.25">
      <c r="A115" s="155"/>
      <c r="B115" s="9"/>
      <c r="C115" s="42" t="s">
        <v>391</v>
      </c>
      <c r="D115" s="26" t="s">
        <v>392</v>
      </c>
      <c r="E115" s="26" t="s">
        <v>57</v>
      </c>
      <c r="F115" s="67" t="s">
        <v>393</v>
      </c>
      <c r="G115" s="94" t="s">
        <v>394</v>
      </c>
      <c r="H115" s="102" t="s">
        <v>61</v>
      </c>
      <c r="I115" s="30">
        <v>2</v>
      </c>
      <c r="J115" s="10" t="s">
        <v>60</v>
      </c>
      <c r="K115" s="10" t="s">
        <v>60</v>
      </c>
      <c r="L115" s="10" t="s">
        <v>61</v>
      </c>
      <c r="M115" s="10" t="s">
        <v>61</v>
      </c>
      <c r="N115" s="36" t="s">
        <v>121</v>
      </c>
      <c r="O115" s="132" t="s">
        <v>61</v>
      </c>
      <c r="P115" s="9" t="s">
        <v>61</v>
      </c>
      <c r="Q115" s="84"/>
      <c r="R115" s="38" t="s">
        <v>60</v>
      </c>
      <c r="S115" s="36" t="s">
        <v>62</v>
      </c>
      <c r="T115" s="79" t="s">
        <v>61</v>
      </c>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row>
    <row r="116" spans="1:182" s="12" customFormat="1" ht="30" x14ac:dyDescent="0.25">
      <c r="A116" s="155"/>
      <c r="B116" s="9"/>
      <c r="C116" s="42" t="s">
        <v>395</v>
      </c>
      <c r="D116" s="26" t="s">
        <v>395</v>
      </c>
      <c r="E116" s="26" t="s">
        <v>92</v>
      </c>
      <c r="F116" s="67" t="s">
        <v>396</v>
      </c>
      <c r="G116" s="94">
        <v>24.99</v>
      </c>
      <c r="H116" s="102" t="s">
        <v>61</v>
      </c>
      <c r="I116" s="30">
        <v>2</v>
      </c>
      <c r="J116" s="10" t="s">
        <v>61</v>
      </c>
      <c r="K116" s="10" t="s">
        <v>60</v>
      </c>
      <c r="L116" s="10" t="s">
        <v>61</v>
      </c>
      <c r="M116" s="10" t="s">
        <v>61</v>
      </c>
      <c r="N116" s="10" t="s">
        <v>61</v>
      </c>
      <c r="O116" s="132" t="s">
        <v>61</v>
      </c>
      <c r="P116" s="9" t="s">
        <v>61</v>
      </c>
      <c r="Q116" s="85"/>
      <c r="R116" s="38" t="s">
        <v>60</v>
      </c>
      <c r="S116" s="36" t="s">
        <v>62</v>
      </c>
      <c r="T116" s="79" t="s">
        <v>61</v>
      </c>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row>
    <row r="117" spans="1:182" s="12" customFormat="1" x14ac:dyDescent="0.25">
      <c r="A117" s="155"/>
      <c r="B117" s="9"/>
      <c r="C117" s="42" t="s">
        <v>397</v>
      </c>
      <c r="D117" s="26" t="s">
        <v>398</v>
      </c>
      <c r="E117" s="26" t="s">
        <v>57</v>
      </c>
      <c r="F117" s="67" t="s">
        <v>399</v>
      </c>
      <c r="G117" s="94" t="s">
        <v>400</v>
      </c>
      <c r="H117" s="102" t="s">
        <v>61</v>
      </c>
      <c r="I117" s="30">
        <v>2</v>
      </c>
      <c r="J117" s="10" t="s">
        <v>61</v>
      </c>
      <c r="K117" s="10" t="s">
        <v>60</v>
      </c>
      <c r="L117" s="10" t="s">
        <v>61</v>
      </c>
      <c r="M117" s="10" t="s">
        <v>61</v>
      </c>
      <c r="N117" s="10" t="s">
        <v>61</v>
      </c>
      <c r="O117" s="132" t="s">
        <v>61</v>
      </c>
      <c r="P117" s="9" t="s">
        <v>61</v>
      </c>
      <c r="Q117" s="85"/>
      <c r="R117" s="38" t="s">
        <v>60</v>
      </c>
      <c r="S117" s="36" t="s">
        <v>62</v>
      </c>
      <c r="T117" s="79" t="s">
        <v>61</v>
      </c>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row>
    <row r="118" spans="1:182" s="12" customFormat="1" x14ac:dyDescent="0.25">
      <c r="A118" s="155"/>
      <c r="B118" s="9"/>
      <c r="C118" s="42" t="s">
        <v>203</v>
      </c>
      <c r="D118" s="26" t="s">
        <v>204</v>
      </c>
      <c r="E118" s="26" t="s">
        <v>87</v>
      </c>
      <c r="F118" s="67" t="s">
        <v>401</v>
      </c>
      <c r="G118" s="94">
        <v>460</v>
      </c>
      <c r="H118" s="102" t="s">
        <v>61</v>
      </c>
      <c r="I118" s="30">
        <v>2</v>
      </c>
      <c r="J118" s="10" t="s">
        <v>60</v>
      </c>
      <c r="K118" s="10" t="s">
        <v>61</v>
      </c>
      <c r="L118" s="10" t="s">
        <v>61</v>
      </c>
      <c r="M118" s="10" t="s">
        <v>60</v>
      </c>
      <c r="N118" s="10" t="s">
        <v>60</v>
      </c>
      <c r="O118" s="132" t="s">
        <v>61</v>
      </c>
      <c r="P118" s="9" t="s">
        <v>61</v>
      </c>
      <c r="Q118" s="85"/>
      <c r="R118" s="38" t="s">
        <v>60</v>
      </c>
      <c r="S118" s="36" t="s">
        <v>62</v>
      </c>
      <c r="T118" s="79" t="s">
        <v>61</v>
      </c>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row>
    <row r="119" spans="1:182" s="12" customFormat="1" x14ac:dyDescent="0.25">
      <c r="A119" s="155"/>
      <c r="B119" s="9"/>
      <c r="C119" s="42" t="s">
        <v>402</v>
      </c>
      <c r="D119" s="26" t="s">
        <v>403</v>
      </c>
      <c r="E119" s="26" t="s">
        <v>84</v>
      </c>
      <c r="F119" s="67" t="s">
        <v>403</v>
      </c>
      <c r="G119" s="95">
        <v>43617</v>
      </c>
      <c r="H119" s="102" t="s">
        <v>61</v>
      </c>
      <c r="I119" s="30">
        <v>2</v>
      </c>
      <c r="J119" s="10" t="s">
        <v>60</v>
      </c>
      <c r="K119" s="10" t="s">
        <v>61</v>
      </c>
      <c r="L119" s="10" t="s">
        <v>61</v>
      </c>
      <c r="M119" s="10" t="s">
        <v>61</v>
      </c>
      <c r="N119" s="10" t="s">
        <v>61</v>
      </c>
      <c r="O119" s="132" t="s">
        <v>61</v>
      </c>
      <c r="P119" s="9" t="s">
        <v>61</v>
      </c>
      <c r="Q119" s="85"/>
      <c r="R119" s="38" t="s">
        <v>60</v>
      </c>
      <c r="S119" s="36" t="s">
        <v>62</v>
      </c>
      <c r="T119" s="79" t="s">
        <v>61</v>
      </c>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row>
    <row r="120" spans="1:182" s="12" customFormat="1" ht="30" x14ac:dyDescent="0.25">
      <c r="A120" s="155"/>
      <c r="B120" s="9"/>
      <c r="C120" s="42" t="s">
        <v>404</v>
      </c>
      <c r="D120" s="26" t="s">
        <v>405</v>
      </c>
      <c r="E120" s="26" t="s">
        <v>57</v>
      </c>
      <c r="F120" s="67" t="s">
        <v>406</v>
      </c>
      <c r="G120" s="94" t="s">
        <v>407</v>
      </c>
      <c r="H120" s="102" t="s">
        <v>61</v>
      </c>
      <c r="I120" s="30">
        <v>2</v>
      </c>
      <c r="J120" s="10" t="s">
        <v>60</v>
      </c>
      <c r="K120" s="10" t="s">
        <v>61</v>
      </c>
      <c r="L120" s="10" t="s">
        <v>61</v>
      </c>
      <c r="M120" s="10" t="s">
        <v>61</v>
      </c>
      <c r="N120" s="10" t="s">
        <v>61</v>
      </c>
      <c r="O120" s="132" t="s">
        <v>61</v>
      </c>
      <c r="P120" s="9" t="s">
        <v>61</v>
      </c>
      <c r="Q120" s="85"/>
      <c r="R120" s="38" t="s">
        <v>60</v>
      </c>
      <c r="S120" s="36" t="s">
        <v>62</v>
      </c>
      <c r="T120" s="79" t="s">
        <v>61</v>
      </c>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row>
    <row r="121" spans="1:182" s="12" customFormat="1" ht="30" x14ac:dyDescent="0.25">
      <c r="A121" s="155"/>
      <c r="B121" s="9"/>
      <c r="C121" s="42" t="s">
        <v>408</v>
      </c>
      <c r="D121" s="26" t="s">
        <v>408</v>
      </c>
      <c r="E121" s="26" t="s">
        <v>57</v>
      </c>
      <c r="F121" s="67" t="s">
        <v>409</v>
      </c>
      <c r="G121" s="94" t="s">
        <v>410</v>
      </c>
      <c r="H121" s="102" t="s">
        <v>61</v>
      </c>
      <c r="I121" s="30">
        <v>2</v>
      </c>
      <c r="J121" s="10" t="s">
        <v>60</v>
      </c>
      <c r="K121" s="10" t="s">
        <v>61</v>
      </c>
      <c r="L121" s="10" t="s">
        <v>61</v>
      </c>
      <c r="M121" s="10" t="s">
        <v>61</v>
      </c>
      <c r="N121" s="10" t="s">
        <v>61</v>
      </c>
      <c r="O121" s="132" t="s">
        <v>61</v>
      </c>
      <c r="P121" s="9" t="s">
        <v>61</v>
      </c>
      <c r="Q121" s="85"/>
      <c r="R121" s="38" t="s">
        <v>60</v>
      </c>
      <c r="S121" s="36" t="s">
        <v>62</v>
      </c>
      <c r="T121" s="79" t="s">
        <v>61</v>
      </c>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row>
    <row r="122" spans="1:182" s="12" customFormat="1" x14ac:dyDescent="0.25">
      <c r="A122" s="155"/>
      <c r="B122" s="9"/>
      <c r="C122" s="42" t="s">
        <v>411</v>
      </c>
      <c r="D122" s="26" t="s">
        <v>411</v>
      </c>
      <c r="E122" s="26" t="s">
        <v>57</v>
      </c>
      <c r="F122" s="67" t="s">
        <v>412</v>
      </c>
      <c r="G122" s="94" t="s">
        <v>413</v>
      </c>
      <c r="H122" s="102" t="s">
        <v>61</v>
      </c>
      <c r="I122" s="30">
        <v>2</v>
      </c>
      <c r="J122" s="10" t="s">
        <v>60</v>
      </c>
      <c r="K122" s="10" t="s">
        <v>61</v>
      </c>
      <c r="L122" s="10" t="s">
        <v>60</v>
      </c>
      <c r="M122" s="10" t="s">
        <v>60</v>
      </c>
      <c r="N122" s="10" t="s">
        <v>60</v>
      </c>
      <c r="O122" s="132" t="s">
        <v>61</v>
      </c>
      <c r="P122" s="9" t="s">
        <v>61</v>
      </c>
      <c r="Q122" s="85"/>
      <c r="R122" s="38" t="s">
        <v>60</v>
      </c>
      <c r="S122" s="36" t="s">
        <v>62</v>
      </c>
      <c r="T122" s="79" t="s">
        <v>61</v>
      </c>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row>
    <row r="123" spans="1:182" s="12" customFormat="1" x14ac:dyDescent="0.25">
      <c r="A123" s="155"/>
      <c r="B123" s="9"/>
      <c r="C123" s="42" t="s">
        <v>414</v>
      </c>
      <c r="D123" s="26" t="s">
        <v>415</v>
      </c>
      <c r="E123" s="26" t="s">
        <v>92</v>
      </c>
      <c r="F123" s="67" t="s">
        <v>416</v>
      </c>
      <c r="G123" s="94">
        <v>0</v>
      </c>
      <c r="H123" s="102" t="s">
        <v>61</v>
      </c>
      <c r="I123" s="30">
        <v>2</v>
      </c>
      <c r="J123" s="10" t="s">
        <v>60</v>
      </c>
      <c r="K123" s="10" t="s">
        <v>61</v>
      </c>
      <c r="L123" s="10" t="s">
        <v>60</v>
      </c>
      <c r="M123" s="10" t="s">
        <v>60</v>
      </c>
      <c r="N123" s="10" t="s">
        <v>60</v>
      </c>
      <c r="O123" s="132" t="s">
        <v>61</v>
      </c>
      <c r="P123" s="9" t="s">
        <v>61</v>
      </c>
      <c r="Q123" s="85"/>
      <c r="R123" s="38" t="s">
        <v>60</v>
      </c>
      <c r="S123" s="36" t="s">
        <v>62</v>
      </c>
      <c r="T123" s="79" t="s">
        <v>61</v>
      </c>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row>
    <row r="124" spans="1:182" s="12" customFormat="1" ht="30" x14ac:dyDescent="0.25">
      <c r="A124" s="155"/>
      <c r="B124" s="9"/>
      <c r="C124" s="42" t="s">
        <v>417</v>
      </c>
      <c r="D124" s="26" t="s">
        <v>418</v>
      </c>
      <c r="E124" s="26" t="s">
        <v>87</v>
      </c>
      <c r="F124" s="67" t="s">
        <v>419</v>
      </c>
      <c r="G124" s="94">
        <v>0</v>
      </c>
      <c r="H124" s="102" t="s">
        <v>61</v>
      </c>
      <c r="I124" s="30">
        <v>2</v>
      </c>
      <c r="J124" s="10" t="s">
        <v>60</v>
      </c>
      <c r="K124" s="10" t="s">
        <v>61</v>
      </c>
      <c r="L124" s="10" t="s">
        <v>60</v>
      </c>
      <c r="M124" s="10" t="s">
        <v>60</v>
      </c>
      <c r="N124" s="36" t="s">
        <v>121</v>
      </c>
      <c r="O124" s="132" t="s">
        <v>61</v>
      </c>
      <c r="P124" s="9" t="s">
        <v>61</v>
      </c>
      <c r="Q124" s="84" t="s">
        <v>305</v>
      </c>
      <c r="R124" s="38" t="s">
        <v>60</v>
      </c>
      <c r="S124" s="36" t="s">
        <v>62</v>
      </c>
      <c r="T124" s="79" t="s">
        <v>61</v>
      </c>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row>
    <row r="125" spans="1:182" s="12" customFormat="1" ht="30" x14ac:dyDescent="0.25">
      <c r="A125" s="155"/>
      <c r="B125" s="9"/>
      <c r="C125" s="42" t="s">
        <v>420</v>
      </c>
      <c r="D125" s="43" t="s">
        <v>421</v>
      </c>
      <c r="E125" s="26" t="s">
        <v>87</v>
      </c>
      <c r="F125" s="67" t="s">
        <v>422</v>
      </c>
      <c r="G125" s="94">
        <v>0</v>
      </c>
      <c r="H125" s="102" t="s">
        <v>61</v>
      </c>
      <c r="I125" s="30">
        <v>2</v>
      </c>
      <c r="J125" s="10" t="s">
        <v>60</v>
      </c>
      <c r="K125" s="10" t="s">
        <v>61</v>
      </c>
      <c r="L125" s="10" t="s">
        <v>60</v>
      </c>
      <c r="M125" s="10" t="s">
        <v>60</v>
      </c>
      <c r="N125" s="10" t="s">
        <v>60</v>
      </c>
      <c r="O125" s="132" t="s">
        <v>61</v>
      </c>
      <c r="P125" s="9" t="s">
        <v>61</v>
      </c>
      <c r="Q125" s="85"/>
      <c r="R125" s="38" t="s">
        <v>60</v>
      </c>
      <c r="S125" s="36" t="s">
        <v>62</v>
      </c>
      <c r="T125" s="79" t="s">
        <v>61</v>
      </c>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row>
    <row r="126" spans="1:182" s="12" customFormat="1" x14ac:dyDescent="0.25">
      <c r="A126" s="155"/>
      <c r="B126" s="9"/>
      <c r="C126" s="42" t="s">
        <v>423</v>
      </c>
      <c r="D126" s="43" t="s">
        <v>424</v>
      </c>
      <c r="E126" s="26" t="s">
        <v>87</v>
      </c>
      <c r="F126" s="67" t="s">
        <v>425</v>
      </c>
      <c r="G126" s="94">
        <v>1</v>
      </c>
      <c r="H126" s="102" t="s">
        <v>61</v>
      </c>
      <c r="I126" s="30">
        <v>2</v>
      </c>
      <c r="J126" s="10" t="s">
        <v>60</v>
      </c>
      <c r="K126" s="10" t="s">
        <v>61</v>
      </c>
      <c r="L126" s="10" t="s">
        <v>60</v>
      </c>
      <c r="M126" s="10" t="s">
        <v>60</v>
      </c>
      <c r="N126" s="10" t="s">
        <v>60</v>
      </c>
      <c r="O126" s="132" t="s">
        <v>61</v>
      </c>
      <c r="P126" s="9" t="s">
        <v>61</v>
      </c>
      <c r="Q126" s="85"/>
      <c r="R126" s="38" t="s">
        <v>60</v>
      </c>
      <c r="S126" s="36" t="s">
        <v>62</v>
      </c>
      <c r="T126" s="79" t="s">
        <v>61</v>
      </c>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row>
    <row r="127" spans="1:182" s="12" customFormat="1" ht="30" x14ac:dyDescent="0.25">
      <c r="A127" s="155"/>
      <c r="B127" s="9"/>
      <c r="C127" s="42" t="s">
        <v>426</v>
      </c>
      <c r="D127" s="43" t="s">
        <v>427</v>
      </c>
      <c r="E127" s="26" t="s">
        <v>92</v>
      </c>
      <c r="F127" s="67" t="s">
        <v>428</v>
      </c>
      <c r="G127" s="94">
        <v>34.549999999999997</v>
      </c>
      <c r="H127" s="102" t="s">
        <v>61</v>
      </c>
      <c r="I127" s="30">
        <v>2</v>
      </c>
      <c r="J127" s="10" t="s">
        <v>60</v>
      </c>
      <c r="K127" s="10" t="s">
        <v>61</v>
      </c>
      <c r="L127" s="10" t="s">
        <v>60</v>
      </c>
      <c r="M127" s="10" t="s">
        <v>60</v>
      </c>
      <c r="N127" s="10" t="s">
        <v>60</v>
      </c>
      <c r="O127" s="132" t="s">
        <v>61</v>
      </c>
      <c r="P127" s="9" t="s">
        <v>61</v>
      </c>
      <c r="Q127" s="85"/>
      <c r="R127" s="38" t="s">
        <v>60</v>
      </c>
      <c r="S127" s="36" t="s">
        <v>62</v>
      </c>
      <c r="T127" s="79" t="s">
        <v>61</v>
      </c>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row>
    <row r="128" spans="1:182" s="12" customFormat="1" ht="30" x14ac:dyDescent="0.25">
      <c r="A128" s="155"/>
      <c r="B128" s="9"/>
      <c r="C128" s="42" t="s">
        <v>429</v>
      </c>
      <c r="D128" s="43" t="s">
        <v>430</v>
      </c>
      <c r="E128" s="26" t="s">
        <v>87</v>
      </c>
      <c r="F128" s="67" t="s">
        <v>431</v>
      </c>
      <c r="G128" s="94">
        <v>0</v>
      </c>
      <c r="H128" s="102" t="s">
        <v>61</v>
      </c>
      <c r="I128" s="30">
        <v>2</v>
      </c>
      <c r="J128" s="10" t="s">
        <v>60</v>
      </c>
      <c r="K128" s="10" t="s">
        <v>61</v>
      </c>
      <c r="L128" s="10" t="s">
        <v>61</v>
      </c>
      <c r="M128" s="10" t="s">
        <v>60</v>
      </c>
      <c r="N128" s="10" t="s">
        <v>60</v>
      </c>
      <c r="O128" s="132" t="s">
        <v>61</v>
      </c>
      <c r="P128" s="9" t="s">
        <v>61</v>
      </c>
      <c r="Q128" s="85"/>
      <c r="R128" s="38" t="s">
        <v>60</v>
      </c>
      <c r="S128" s="36" t="s">
        <v>62</v>
      </c>
      <c r="T128" s="79" t="s">
        <v>61</v>
      </c>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row>
    <row r="129" spans="1:182" s="12" customFormat="1" x14ac:dyDescent="0.25">
      <c r="A129" s="155"/>
      <c r="B129" s="9"/>
      <c r="C129" s="42" t="s">
        <v>432</v>
      </c>
      <c r="D129" s="43" t="s">
        <v>433</v>
      </c>
      <c r="E129" s="26" t="s">
        <v>92</v>
      </c>
      <c r="F129" s="67" t="s">
        <v>434</v>
      </c>
      <c r="G129" s="94">
        <v>0</v>
      </c>
      <c r="H129" s="102" t="s">
        <v>61</v>
      </c>
      <c r="I129" s="30">
        <v>2</v>
      </c>
      <c r="J129" s="10" t="s">
        <v>60</v>
      </c>
      <c r="K129" s="10" t="s">
        <v>61</v>
      </c>
      <c r="L129" s="10" t="s">
        <v>61</v>
      </c>
      <c r="M129" s="10" t="s">
        <v>60</v>
      </c>
      <c r="N129" s="10" t="s">
        <v>60</v>
      </c>
      <c r="O129" s="132" t="s">
        <v>61</v>
      </c>
      <c r="P129" s="9" t="s">
        <v>61</v>
      </c>
      <c r="Q129" s="85"/>
      <c r="R129" s="38" t="s">
        <v>60</v>
      </c>
      <c r="S129" s="36" t="s">
        <v>62</v>
      </c>
      <c r="T129" s="79" t="s">
        <v>61</v>
      </c>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row>
    <row r="130" spans="1:182" s="12" customFormat="1" ht="30" x14ac:dyDescent="0.25">
      <c r="A130" s="155"/>
      <c r="B130" s="9"/>
      <c r="C130" s="42" t="s">
        <v>435</v>
      </c>
      <c r="D130" s="43" t="s">
        <v>436</v>
      </c>
      <c r="E130" s="26" t="s">
        <v>87</v>
      </c>
      <c r="F130" s="67" t="s">
        <v>437</v>
      </c>
      <c r="G130" s="94">
        <v>0</v>
      </c>
      <c r="H130" s="102" t="s">
        <v>61</v>
      </c>
      <c r="I130" s="30">
        <v>2</v>
      </c>
      <c r="J130" s="10" t="s">
        <v>60</v>
      </c>
      <c r="K130" s="10" t="s">
        <v>61</v>
      </c>
      <c r="L130" s="10" t="s">
        <v>60</v>
      </c>
      <c r="M130" s="10" t="s">
        <v>60</v>
      </c>
      <c r="N130" s="36" t="s">
        <v>121</v>
      </c>
      <c r="O130" s="132" t="s">
        <v>61</v>
      </c>
      <c r="P130" s="9" t="s">
        <v>61</v>
      </c>
      <c r="Q130" s="84" t="s">
        <v>305</v>
      </c>
      <c r="R130" s="38" t="s">
        <v>60</v>
      </c>
      <c r="S130" s="36" t="s">
        <v>62</v>
      </c>
      <c r="T130" s="79" t="s">
        <v>61</v>
      </c>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row>
    <row r="131" spans="1:182" s="12" customFormat="1" x14ac:dyDescent="0.25">
      <c r="A131" s="155"/>
      <c r="B131" s="9"/>
      <c r="C131" s="42" t="s">
        <v>438</v>
      </c>
      <c r="D131" s="43" t="s">
        <v>439</v>
      </c>
      <c r="E131" s="26" t="s">
        <v>87</v>
      </c>
      <c r="F131" s="12" t="s">
        <v>440</v>
      </c>
      <c r="G131" s="94">
        <v>0</v>
      </c>
      <c r="H131" s="102" t="s">
        <v>61</v>
      </c>
      <c r="I131" s="30">
        <v>2</v>
      </c>
      <c r="J131" s="10" t="s">
        <v>60</v>
      </c>
      <c r="K131" s="10" t="s">
        <v>61</v>
      </c>
      <c r="L131" s="10" t="s">
        <v>61</v>
      </c>
      <c r="M131" s="10" t="s">
        <v>60</v>
      </c>
      <c r="N131" s="10" t="s">
        <v>60</v>
      </c>
      <c r="O131" s="132" t="s">
        <v>61</v>
      </c>
      <c r="P131" s="9" t="s">
        <v>61</v>
      </c>
      <c r="Q131" s="85"/>
      <c r="R131" s="38" t="s">
        <v>60</v>
      </c>
      <c r="S131" s="36" t="s">
        <v>62</v>
      </c>
      <c r="T131" s="79" t="s">
        <v>61</v>
      </c>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row>
    <row r="132" spans="1:182" s="12" customFormat="1" ht="30" x14ac:dyDescent="0.25">
      <c r="A132" s="155"/>
      <c r="B132" s="9"/>
      <c r="C132" s="42" t="s">
        <v>441</v>
      </c>
      <c r="D132" s="43" t="s">
        <v>442</v>
      </c>
      <c r="E132" s="26" t="s">
        <v>92</v>
      </c>
      <c r="F132" s="67" t="s">
        <v>443</v>
      </c>
      <c r="G132" s="94">
        <v>0</v>
      </c>
      <c r="H132" s="102" t="s">
        <v>61</v>
      </c>
      <c r="I132" s="30">
        <v>2</v>
      </c>
      <c r="J132" s="10" t="s">
        <v>60</v>
      </c>
      <c r="K132" s="10" t="s">
        <v>61</v>
      </c>
      <c r="L132" s="10" t="s">
        <v>61</v>
      </c>
      <c r="M132" s="10" t="s">
        <v>60</v>
      </c>
      <c r="N132" s="36" t="s">
        <v>121</v>
      </c>
      <c r="O132" s="132" t="s">
        <v>61</v>
      </c>
      <c r="P132" s="9" t="s">
        <v>61</v>
      </c>
      <c r="Q132" s="84" t="s">
        <v>305</v>
      </c>
      <c r="R132" s="38" t="s">
        <v>60</v>
      </c>
      <c r="S132" s="36" t="s">
        <v>62</v>
      </c>
      <c r="T132" s="79" t="s">
        <v>61</v>
      </c>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row>
    <row r="133" spans="1:182" s="12" customFormat="1" ht="30" x14ac:dyDescent="0.25">
      <c r="A133" s="155"/>
      <c r="B133" s="9"/>
      <c r="C133" s="42" t="s">
        <v>444</v>
      </c>
      <c r="D133" s="43" t="s">
        <v>445</v>
      </c>
      <c r="E133" s="26" t="s">
        <v>87</v>
      </c>
      <c r="F133" s="67" t="s">
        <v>446</v>
      </c>
      <c r="G133" s="94">
        <v>0</v>
      </c>
      <c r="H133" s="102" t="s">
        <v>61</v>
      </c>
      <c r="I133" s="30">
        <v>2</v>
      </c>
      <c r="J133" s="10" t="s">
        <v>60</v>
      </c>
      <c r="K133" s="10" t="s">
        <v>61</v>
      </c>
      <c r="L133" s="10" t="s">
        <v>60</v>
      </c>
      <c r="M133" s="10" t="s">
        <v>60</v>
      </c>
      <c r="N133" s="36" t="s">
        <v>121</v>
      </c>
      <c r="O133" s="132" t="s">
        <v>61</v>
      </c>
      <c r="P133" s="9" t="s">
        <v>61</v>
      </c>
      <c r="Q133" s="84" t="s">
        <v>305</v>
      </c>
      <c r="R133" s="38" t="s">
        <v>60</v>
      </c>
      <c r="S133" s="36" t="s">
        <v>62</v>
      </c>
      <c r="T133" s="79" t="s">
        <v>61</v>
      </c>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row>
    <row r="134" spans="1:182" s="12" customFormat="1" ht="30" x14ac:dyDescent="0.25">
      <c r="A134" s="155"/>
      <c r="B134" s="9"/>
      <c r="C134" s="42" t="s">
        <v>447</v>
      </c>
      <c r="D134" s="43" t="s">
        <v>448</v>
      </c>
      <c r="E134" s="26" t="s">
        <v>87</v>
      </c>
      <c r="F134" s="67" t="s">
        <v>449</v>
      </c>
      <c r="G134" s="94">
        <v>0</v>
      </c>
      <c r="H134" s="102" t="s">
        <v>61</v>
      </c>
      <c r="I134" s="30">
        <v>2</v>
      </c>
      <c r="J134" s="10" t="s">
        <v>60</v>
      </c>
      <c r="K134" s="10" t="s">
        <v>61</v>
      </c>
      <c r="L134" s="10" t="s">
        <v>60</v>
      </c>
      <c r="M134" s="10" t="s">
        <v>60</v>
      </c>
      <c r="N134" s="36" t="s">
        <v>121</v>
      </c>
      <c r="O134" s="132" t="s">
        <v>61</v>
      </c>
      <c r="P134" s="9" t="s">
        <v>61</v>
      </c>
      <c r="Q134" s="84" t="s">
        <v>305</v>
      </c>
      <c r="R134" s="38" t="s">
        <v>60</v>
      </c>
      <c r="S134" s="36" t="s">
        <v>62</v>
      </c>
      <c r="T134" s="79" t="s">
        <v>61</v>
      </c>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row>
    <row r="135" spans="1:182" s="12" customFormat="1" ht="30" x14ac:dyDescent="0.25">
      <c r="A135" s="155"/>
      <c r="B135" s="9"/>
      <c r="C135" s="42" t="s">
        <v>450</v>
      </c>
      <c r="D135" s="43" t="s">
        <v>451</v>
      </c>
      <c r="E135" s="26" t="s">
        <v>87</v>
      </c>
      <c r="F135" s="67" t="s">
        <v>452</v>
      </c>
      <c r="G135" s="94">
        <v>0</v>
      </c>
      <c r="H135" s="102" t="s">
        <v>61</v>
      </c>
      <c r="I135" s="30">
        <v>2</v>
      </c>
      <c r="J135" s="10" t="s">
        <v>60</v>
      </c>
      <c r="K135" s="10" t="s">
        <v>61</v>
      </c>
      <c r="L135" s="10" t="s">
        <v>60</v>
      </c>
      <c r="M135" s="10" t="s">
        <v>60</v>
      </c>
      <c r="N135" s="36" t="s">
        <v>121</v>
      </c>
      <c r="O135" s="132" t="s">
        <v>61</v>
      </c>
      <c r="P135" s="9" t="s">
        <v>61</v>
      </c>
      <c r="Q135" s="84" t="s">
        <v>305</v>
      </c>
      <c r="R135" s="38" t="s">
        <v>60</v>
      </c>
      <c r="S135" s="36" t="s">
        <v>62</v>
      </c>
      <c r="T135" s="79" t="s">
        <v>61</v>
      </c>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row>
    <row r="136" spans="1:182" s="12" customFormat="1" x14ac:dyDescent="0.25">
      <c r="A136" s="155"/>
      <c r="B136" s="9"/>
      <c r="C136" s="42" t="s">
        <v>453</v>
      </c>
      <c r="D136" s="43" t="s">
        <v>454</v>
      </c>
      <c r="E136" s="26" t="s">
        <v>92</v>
      </c>
      <c r="F136" s="67" t="s">
        <v>455</v>
      </c>
      <c r="G136" s="94">
        <v>0</v>
      </c>
      <c r="H136" s="102" t="s">
        <v>61</v>
      </c>
      <c r="I136" s="30">
        <v>2</v>
      </c>
      <c r="J136" s="10" t="s">
        <v>60</v>
      </c>
      <c r="K136" s="10" t="s">
        <v>61</v>
      </c>
      <c r="L136" s="10" t="s">
        <v>61</v>
      </c>
      <c r="M136" s="10" t="s">
        <v>60</v>
      </c>
      <c r="N136" s="36" t="s">
        <v>121</v>
      </c>
      <c r="O136" s="132" t="s">
        <v>61</v>
      </c>
      <c r="P136" s="9" t="s">
        <v>61</v>
      </c>
      <c r="Q136" s="84" t="s">
        <v>305</v>
      </c>
      <c r="R136" s="38" t="s">
        <v>60</v>
      </c>
      <c r="S136" s="36" t="s">
        <v>62</v>
      </c>
      <c r="T136" s="79" t="s">
        <v>61</v>
      </c>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row>
    <row r="137" spans="1:182" s="12" customFormat="1" ht="28.9" customHeight="1" x14ac:dyDescent="0.25">
      <c r="A137" s="149" t="s">
        <v>456</v>
      </c>
      <c r="B137" s="9"/>
      <c r="C137" s="146" t="s">
        <v>457</v>
      </c>
      <c r="D137" s="146" t="s">
        <v>458</v>
      </c>
      <c r="E137" s="146" t="s">
        <v>87</v>
      </c>
      <c r="F137" s="68" t="s">
        <v>459</v>
      </c>
      <c r="G137" s="96">
        <v>5</v>
      </c>
      <c r="H137" s="96" t="s">
        <v>61</v>
      </c>
      <c r="I137" s="31">
        <v>2</v>
      </c>
      <c r="J137" s="34" t="s">
        <v>61</v>
      </c>
      <c r="K137" s="34" t="s">
        <v>60</v>
      </c>
      <c r="L137" s="34" t="s">
        <v>60</v>
      </c>
      <c r="M137" s="34" t="s">
        <v>60</v>
      </c>
      <c r="N137" s="34" t="s">
        <v>60</v>
      </c>
      <c r="O137" s="34" t="s">
        <v>61</v>
      </c>
      <c r="P137" s="34" t="s">
        <v>61</v>
      </c>
      <c r="Q137" s="86"/>
      <c r="R137" s="35" t="s">
        <v>61</v>
      </c>
      <c r="S137" s="34" t="s">
        <v>60</v>
      </c>
      <c r="T137" s="80" t="s">
        <v>60</v>
      </c>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row>
    <row r="138" spans="1:182" s="12" customFormat="1" ht="30" x14ac:dyDescent="0.25">
      <c r="A138" s="149"/>
      <c r="B138" s="9"/>
      <c r="C138" s="146" t="s">
        <v>460</v>
      </c>
      <c r="D138" s="33" t="s">
        <v>461</v>
      </c>
      <c r="E138" s="146" t="s">
        <v>87</v>
      </c>
      <c r="F138" s="68" t="s">
        <v>462</v>
      </c>
      <c r="G138" s="96">
        <v>7</v>
      </c>
      <c r="H138" s="96" t="s">
        <v>61</v>
      </c>
      <c r="I138" s="31">
        <v>2</v>
      </c>
      <c r="J138" s="34" t="s">
        <v>61</v>
      </c>
      <c r="K138" s="34" t="s">
        <v>60</v>
      </c>
      <c r="L138" s="34" t="s">
        <v>60</v>
      </c>
      <c r="M138" s="34" t="s">
        <v>60</v>
      </c>
      <c r="N138" s="34" t="s">
        <v>60</v>
      </c>
      <c r="O138" s="34" t="s">
        <v>61</v>
      </c>
      <c r="P138" s="34" t="s">
        <v>61</v>
      </c>
      <c r="Q138" s="86"/>
      <c r="R138" s="35" t="s">
        <v>61</v>
      </c>
      <c r="S138" s="34" t="s">
        <v>60</v>
      </c>
      <c r="T138" s="80" t="s">
        <v>60</v>
      </c>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row>
    <row r="139" spans="1:182" ht="28.9" customHeight="1" x14ac:dyDescent="0.25">
      <c r="A139" s="149"/>
      <c r="B139" s="20"/>
      <c r="C139" s="146" t="s">
        <v>463</v>
      </c>
      <c r="D139" s="33" t="s">
        <v>464</v>
      </c>
      <c r="E139" s="146" t="s">
        <v>87</v>
      </c>
      <c r="F139" s="68" t="s">
        <v>465</v>
      </c>
      <c r="G139" s="96">
        <v>23</v>
      </c>
      <c r="H139" s="96" t="s">
        <v>61</v>
      </c>
      <c r="I139" s="31">
        <v>2</v>
      </c>
      <c r="J139" s="34" t="s">
        <v>61</v>
      </c>
      <c r="K139" s="34" t="s">
        <v>60</v>
      </c>
      <c r="L139" s="34" t="s">
        <v>60</v>
      </c>
      <c r="M139" s="34" t="s">
        <v>60</v>
      </c>
      <c r="N139" s="34" t="s">
        <v>60</v>
      </c>
      <c r="O139" s="34" t="s">
        <v>61</v>
      </c>
      <c r="P139" s="34" t="s">
        <v>61</v>
      </c>
      <c r="Q139" s="86"/>
      <c r="R139" s="35" t="s">
        <v>61</v>
      </c>
      <c r="S139" s="34" t="s">
        <v>60</v>
      </c>
      <c r="T139" s="80" t="s">
        <v>60</v>
      </c>
    </row>
    <row r="140" spans="1:182" ht="30" x14ac:dyDescent="0.25">
      <c r="A140" s="149"/>
      <c r="B140" s="20"/>
      <c r="C140" s="146" t="s">
        <v>466</v>
      </c>
      <c r="D140" s="33" t="s">
        <v>467</v>
      </c>
      <c r="E140" s="146" t="s">
        <v>87</v>
      </c>
      <c r="F140" s="68" t="s">
        <v>468</v>
      </c>
      <c r="G140" s="96">
        <v>53</v>
      </c>
      <c r="H140" s="96" t="s">
        <v>61</v>
      </c>
      <c r="I140" s="31">
        <v>2</v>
      </c>
      <c r="J140" s="34" t="s">
        <v>61</v>
      </c>
      <c r="K140" s="34" t="s">
        <v>60</v>
      </c>
      <c r="L140" s="34" t="s">
        <v>60</v>
      </c>
      <c r="M140" s="34" t="s">
        <v>60</v>
      </c>
      <c r="N140" s="34" t="s">
        <v>60</v>
      </c>
      <c r="O140" s="34" t="s">
        <v>61</v>
      </c>
      <c r="P140" s="34" t="s">
        <v>61</v>
      </c>
      <c r="Q140" s="86"/>
      <c r="R140" s="35" t="s">
        <v>61</v>
      </c>
      <c r="S140" s="34" t="s">
        <v>60</v>
      </c>
      <c r="T140" s="80" t="s">
        <v>60</v>
      </c>
    </row>
    <row r="141" spans="1:182" ht="30" x14ac:dyDescent="0.25">
      <c r="A141" s="149"/>
      <c r="B141" s="20"/>
      <c r="C141" s="146" t="s">
        <v>469</v>
      </c>
      <c r="D141" s="33" t="s">
        <v>470</v>
      </c>
      <c r="E141" s="146" t="s">
        <v>87</v>
      </c>
      <c r="F141" s="68" t="s">
        <v>471</v>
      </c>
      <c r="G141" s="96">
        <v>94</v>
      </c>
      <c r="H141" s="96" t="s">
        <v>61</v>
      </c>
      <c r="I141" s="31">
        <v>2</v>
      </c>
      <c r="J141" s="34" t="s">
        <v>61</v>
      </c>
      <c r="K141" s="34" t="s">
        <v>60</v>
      </c>
      <c r="L141" s="34" t="s">
        <v>60</v>
      </c>
      <c r="M141" s="34" t="s">
        <v>60</v>
      </c>
      <c r="N141" s="34" t="s">
        <v>60</v>
      </c>
      <c r="O141" s="34" t="s">
        <v>61</v>
      </c>
      <c r="P141" s="34" t="s">
        <v>61</v>
      </c>
      <c r="Q141" s="86"/>
      <c r="R141" s="35" t="s">
        <v>61</v>
      </c>
      <c r="S141" s="34" t="s">
        <v>60</v>
      </c>
      <c r="T141" s="80" t="s">
        <v>60</v>
      </c>
    </row>
    <row r="142" spans="1:182" ht="30" x14ac:dyDescent="0.25">
      <c r="A142" s="149"/>
      <c r="B142" s="20"/>
      <c r="C142" s="146" t="s">
        <v>472</v>
      </c>
      <c r="D142" s="33" t="s">
        <v>473</v>
      </c>
      <c r="E142" s="146" t="s">
        <v>87</v>
      </c>
      <c r="F142" s="68" t="s">
        <v>474</v>
      </c>
      <c r="G142" s="96">
        <v>1</v>
      </c>
      <c r="H142" s="96" t="s">
        <v>61</v>
      </c>
      <c r="I142" s="31">
        <v>2</v>
      </c>
      <c r="J142" s="34" t="s">
        <v>61</v>
      </c>
      <c r="K142" s="34" t="s">
        <v>60</v>
      </c>
      <c r="L142" s="34" t="s">
        <v>60</v>
      </c>
      <c r="M142" s="34" t="s">
        <v>60</v>
      </c>
      <c r="N142" s="34" t="s">
        <v>60</v>
      </c>
      <c r="O142" s="34" t="s">
        <v>61</v>
      </c>
      <c r="P142" s="34" t="s">
        <v>61</v>
      </c>
      <c r="Q142" s="86"/>
      <c r="R142" s="35" t="s">
        <v>61</v>
      </c>
      <c r="S142" s="34" t="s">
        <v>60</v>
      </c>
      <c r="T142" s="80" t="s">
        <v>60</v>
      </c>
    </row>
    <row r="143" spans="1:182" ht="30" x14ac:dyDescent="0.25">
      <c r="A143" s="149"/>
      <c r="B143" s="20"/>
      <c r="C143" s="146" t="s">
        <v>475</v>
      </c>
      <c r="D143" s="33" t="s">
        <v>476</v>
      </c>
      <c r="E143" s="146" t="s">
        <v>87</v>
      </c>
      <c r="F143" s="68" t="s">
        <v>477</v>
      </c>
      <c r="G143" s="96">
        <v>4</v>
      </c>
      <c r="H143" s="96" t="s">
        <v>61</v>
      </c>
      <c r="I143" s="31">
        <v>2</v>
      </c>
      <c r="J143" s="34" t="s">
        <v>61</v>
      </c>
      <c r="K143" s="34" t="s">
        <v>60</v>
      </c>
      <c r="L143" s="34" t="s">
        <v>60</v>
      </c>
      <c r="M143" s="34" t="s">
        <v>60</v>
      </c>
      <c r="N143" s="34" t="s">
        <v>60</v>
      </c>
      <c r="O143" s="34" t="s">
        <v>61</v>
      </c>
      <c r="P143" s="34" t="s">
        <v>61</v>
      </c>
      <c r="Q143" s="86"/>
      <c r="R143" s="35" t="s">
        <v>61</v>
      </c>
      <c r="S143" s="34" t="s">
        <v>60</v>
      </c>
      <c r="T143" s="80" t="s">
        <v>60</v>
      </c>
    </row>
    <row r="144" spans="1:182" ht="30" x14ac:dyDescent="0.25">
      <c r="A144" s="149"/>
      <c r="B144" s="20"/>
      <c r="C144" s="146" t="s">
        <v>478</v>
      </c>
      <c r="D144" s="33" t="s">
        <v>479</v>
      </c>
      <c r="E144" s="146" t="s">
        <v>87</v>
      </c>
      <c r="F144" s="68" t="s">
        <v>480</v>
      </c>
      <c r="G144" s="96">
        <v>5</v>
      </c>
      <c r="H144" s="96" t="s">
        <v>61</v>
      </c>
      <c r="I144" s="31">
        <v>2</v>
      </c>
      <c r="J144" s="34" t="s">
        <v>61</v>
      </c>
      <c r="K144" s="34" t="s">
        <v>60</v>
      </c>
      <c r="L144" s="34" t="s">
        <v>60</v>
      </c>
      <c r="M144" s="34" t="s">
        <v>60</v>
      </c>
      <c r="N144" s="34" t="s">
        <v>60</v>
      </c>
      <c r="O144" s="34" t="s">
        <v>61</v>
      </c>
      <c r="P144" s="34" t="s">
        <v>61</v>
      </c>
      <c r="Q144" s="86"/>
      <c r="R144" s="35" t="s">
        <v>61</v>
      </c>
      <c r="S144" s="34" t="s">
        <v>60</v>
      </c>
      <c r="T144" s="80" t="s">
        <v>60</v>
      </c>
    </row>
    <row r="145" spans="1:20" ht="30" x14ac:dyDescent="0.25">
      <c r="A145" s="149"/>
      <c r="B145" s="20"/>
      <c r="C145" s="146" t="s">
        <v>481</v>
      </c>
      <c r="D145" s="33" t="s">
        <v>482</v>
      </c>
      <c r="E145" s="146" t="s">
        <v>87</v>
      </c>
      <c r="F145" s="68" t="s">
        <v>483</v>
      </c>
      <c r="G145" s="96">
        <v>14</v>
      </c>
      <c r="H145" s="96" t="s">
        <v>61</v>
      </c>
      <c r="I145" s="31">
        <v>2</v>
      </c>
      <c r="J145" s="34" t="s">
        <v>61</v>
      </c>
      <c r="K145" s="34" t="s">
        <v>60</v>
      </c>
      <c r="L145" s="34" t="s">
        <v>60</v>
      </c>
      <c r="M145" s="34" t="s">
        <v>60</v>
      </c>
      <c r="N145" s="34" t="s">
        <v>60</v>
      </c>
      <c r="O145" s="34" t="s">
        <v>61</v>
      </c>
      <c r="P145" s="34" t="s">
        <v>61</v>
      </c>
      <c r="Q145" s="86"/>
      <c r="R145" s="35" t="s">
        <v>61</v>
      </c>
      <c r="S145" s="34" t="s">
        <v>60</v>
      </c>
      <c r="T145" s="80" t="s">
        <v>60</v>
      </c>
    </row>
    <row r="146" spans="1:20" ht="30" x14ac:dyDescent="0.25">
      <c r="A146" s="149"/>
      <c r="B146" s="20"/>
      <c r="C146" s="146" t="s">
        <v>484</v>
      </c>
      <c r="D146" s="33" t="s">
        <v>485</v>
      </c>
      <c r="E146" s="146" t="s">
        <v>87</v>
      </c>
      <c r="F146" s="68" t="s">
        <v>486</v>
      </c>
      <c r="G146" s="96">
        <v>30</v>
      </c>
      <c r="H146" s="96" t="s">
        <v>61</v>
      </c>
      <c r="I146" s="31">
        <v>2</v>
      </c>
      <c r="J146" s="34" t="s">
        <v>61</v>
      </c>
      <c r="K146" s="34" t="s">
        <v>60</v>
      </c>
      <c r="L146" s="34" t="s">
        <v>60</v>
      </c>
      <c r="M146" s="34" t="s">
        <v>60</v>
      </c>
      <c r="N146" s="34" t="s">
        <v>60</v>
      </c>
      <c r="O146" s="34" t="s">
        <v>61</v>
      </c>
      <c r="P146" s="34" t="s">
        <v>61</v>
      </c>
      <c r="Q146" s="86"/>
      <c r="R146" s="35" t="s">
        <v>61</v>
      </c>
      <c r="S146" s="34" t="s">
        <v>60</v>
      </c>
      <c r="T146" s="80" t="s">
        <v>60</v>
      </c>
    </row>
    <row r="147" spans="1:20" ht="30" x14ac:dyDescent="0.25">
      <c r="A147" s="149"/>
      <c r="B147" s="20"/>
      <c r="C147" s="146" t="s">
        <v>487</v>
      </c>
      <c r="D147" s="33" t="s">
        <v>488</v>
      </c>
      <c r="E147" s="146" t="s">
        <v>87</v>
      </c>
      <c r="F147" s="68" t="s">
        <v>489</v>
      </c>
      <c r="G147" s="96">
        <v>1</v>
      </c>
      <c r="H147" s="96" t="s">
        <v>61</v>
      </c>
      <c r="I147" s="31">
        <v>2</v>
      </c>
      <c r="J147" s="34" t="s">
        <v>61</v>
      </c>
      <c r="K147" s="34" t="s">
        <v>60</v>
      </c>
      <c r="L147" s="34" t="s">
        <v>60</v>
      </c>
      <c r="M147" s="34" t="s">
        <v>60</v>
      </c>
      <c r="N147" s="34" t="s">
        <v>60</v>
      </c>
      <c r="O147" s="34" t="s">
        <v>61</v>
      </c>
      <c r="P147" s="34" t="s">
        <v>61</v>
      </c>
      <c r="Q147" s="86"/>
      <c r="R147" s="35" t="s">
        <v>61</v>
      </c>
      <c r="S147" s="34" t="s">
        <v>60</v>
      </c>
      <c r="T147" s="80" t="s">
        <v>60</v>
      </c>
    </row>
    <row r="148" spans="1:20" ht="30" x14ac:dyDescent="0.25">
      <c r="A148" s="149"/>
      <c r="B148" s="20"/>
      <c r="C148" s="146" t="s">
        <v>490</v>
      </c>
      <c r="D148" s="33" t="s">
        <v>491</v>
      </c>
      <c r="E148" s="146" t="s">
        <v>87</v>
      </c>
      <c r="F148" s="68" t="s">
        <v>492</v>
      </c>
      <c r="G148" s="96">
        <v>3</v>
      </c>
      <c r="H148" s="96" t="s">
        <v>61</v>
      </c>
      <c r="I148" s="31">
        <v>2</v>
      </c>
      <c r="J148" s="34" t="s">
        <v>61</v>
      </c>
      <c r="K148" s="34" t="s">
        <v>60</v>
      </c>
      <c r="L148" s="34" t="s">
        <v>60</v>
      </c>
      <c r="M148" s="34" t="s">
        <v>60</v>
      </c>
      <c r="N148" s="34" t="s">
        <v>60</v>
      </c>
      <c r="O148" s="34" t="s">
        <v>61</v>
      </c>
      <c r="P148" s="34" t="s">
        <v>61</v>
      </c>
      <c r="Q148" s="86"/>
      <c r="R148" s="35" t="s">
        <v>61</v>
      </c>
      <c r="S148" s="34" t="s">
        <v>60</v>
      </c>
      <c r="T148" s="80" t="s">
        <v>60</v>
      </c>
    </row>
    <row r="149" spans="1:20" ht="30" x14ac:dyDescent="0.25">
      <c r="A149" s="149"/>
      <c r="B149" s="20"/>
      <c r="C149" s="146" t="s">
        <v>493</v>
      </c>
      <c r="D149" s="33" t="s">
        <v>494</v>
      </c>
      <c r="E149" s="146" t="s">
        <v>87</v>
      </c>
      <c r="F149" s="68" t="s">
        <v>495</v>
      </c>
      <c r="G149" s="96">
        <v>8</v>
      </c>
      <c r="H149" s="96" t="s">
        <v>61</v>
      </c>
      <c r="I149" s="31">
        <v>2</v>
      </c>
      <c r="J149" s="34" t="s">
        <v>61</v>
      </c>
      <c r="K149" s="34" t="s">
        <v>60</v>
      </c>
      <c r="L149" s="34" t="s">
        <v>60</v>
      </c>
      <c r="M149" s="34" t="s">
        <v>60</v>
      </c>
      <c r="N149" s="34" t="s">
        <v>60</v>
      </c>
      <c r="O149" s="34" t="s">
        <v>61</v>
      </c>
      <c r="P149" s="34" t="s">
        <v>61</v>
      </c>
      <c r="Q149" s="86"/>
      <c r="R149" s="35" t="s">
        <v>61</v>
      </c>
      <c r="S149" s="34" t="s">
        <v>60</v>
      </c>
      <c r="T149" s="80" t="s">
        <v>60</v>
      </c>
    </row>
    <row r="150" spans="1:20" ht="30" x14ac:dyDescent="0.25">
      <c r="A150" s="149"/>
      <c r="B150" s="20"/>
      <c r="C150" s="146" t="s">
        <v>496</v>
      </c>
      <c r="D150" s="33" t="s">
        <v>497</v>
      </c>
      <c r="E150" s="146" t="s">
        <v>87</v>
      </c>
      <c r="F150" s="68" t="s">
        <v>498</v>
      </c>
      <c r="G150" s="96">
        <v>17</v>
      </c>
      <c r="H150" s="96" t="s">
        <v>61</v>
      </c>
      <c r="I150" s="31">
        <v>2</v>
      </c>
      <c r="J150" s="34" t="s">
        <v>61</v>
      </c>
      <c r="K150" s="34" t="s">
        <v>60</v>
      </c>
      <c r="L150" s="34" t="s">
        <v>60</v>
      </c>
      <c r="M150" s="34" t="s">
        <v>60</v>
      </c>
      <c r="N150" s="34" t="s">
        <v>60</v>
      </c>
      <c r="O150" s="34" t="s">
        <v>61</v>
      </c>
      <c r="P150" s="34" t="s">
        <v>61</v>
      </c>
      <c r="Q150" s="86"/>
      <c r="R150" s="35" t="s">
        <v>61</v>
      </c>
      <c r="S150" s="34" t="s">
        <v>60</v>
      </c>
      <c r="T150" s="80" t="s">
        <v>60</v>
      </c>
    </row>
    <row r="151" spans="1:20" ht="30" x14ac:dyDescent="0.25">
      <c r="A151" s="149"/>
      <c r="B151" s="20"/>
      <c r="C151" s="146" t="s">
        <v>499</v>
      </c>
      <c r="D151" s="33" t="s">
        <v>500</v>
      </c>
      <c r="E151" s="146" t="s">
        <v>87</v>
      </c>
      <c r="F151" s="68" t="s">
        <v>501</v>
      </c>
      <c r="G151" s="96">
        <v>34</v>
      </c>
      <c r="H151" s="96" t="s">
        <v>61</v>
      </c>
      <c r="I151" s="31">
        <v>2</v>
      </c>
      <c r="J151" s="34" t="s">
        <v>61</v>
      </c>
      <c r="K151" s="34" t="s">
        <v>60</v>
      </c>
      <c r="L151" s="34" t="s">
        <v>60</v>
      </c>
      <c r="M151" s="34" t="s">
        <v>60</v>
      </c>
      <c r="N151" s="34" t="s">
        <v>60</v>
      </c>
      <c r="O151" s="34" t="s">
        <v>61</v>
      </c>
      <c r="P151" s="34" t="s">
        <v>61</v>
      </c>
      <c r="Q151" s="86"/>
      <c r="R151" s="35" t="s">
        <v>61</v>
      </c>
      <c r="S151" s="34" t="s">
        <v>60</v>
      </c>
      <c r="T151" s="80" t="s">
        <v>60</v>
      </c>
    </row>
    <row r="152" spans="1:20" ht="30" x14ac:dyDescent="0.25">
      <c r="A152" s="149"/>
      <c r="B152" s="20"/>
      <c r="C152" s="146" t="s">
        <v>502</v>
      </c>
      <c r="D152" s="33" t="s">
        <v>503</v>
      </c>
      <c r="E152" s="146" t="s">
        <v>87</v>
      </c>
      <c r="F152" s="68" t="s">
        <v>504</v>
      </c>
      <c r="G152" s="96">
        <v>1</v>
      </c>
      <c r="H152" s="96" t="s">
        <v>61</v>
      </c>
      <c r="I152" s="31">
        <v>2</v>
      </c>
      <c r="J152" s="34" t="s">
        <v>61</v>
      </c>
      <c r="K152" s="34" t="s">
        <v>60</v>
      </c>
      <c r="L152" s="34" t="s">
        <v>60</v>
      </c>
      <c r="M152" s="34" t="s">
        <v>60</v>
      </c>
      <c r="N152" s="34" t="s">
        <v>60</v>
      </c>
      <c r="O152" s="34" t="s">
        <v>61</v>
      </c>
      <c r="P152" s="34" t="s">
        <v>61</v>
      </c>
      <c r="Q152" s="86"/>
      <c r="R152" s="35" t="s">
        <v>61</v>
      </c>
      <c r="S152" s="34" t="s">
        <v>60</v>
      </c>
      <c r="T152" s="80" t="s">
        <v>60</v>
      </c>
    </row>
    <row r="153" spans="1:20" ht="30" x14ac:dyDescent="0.25">
      <c r="A153" s="149"/>
      <c r="B153" s="20"/>
      <c r="C153" s="146" t="s">
        <v>505</v>
      </c>
      <c r="D153" s="33" t="s">
        <v>506</v>
      </c>
      <c r="E153" s="146" t="s">
        <v>87</v>
      </c>
      <c r="F153" s="68" t="s">
        <v>507</v>
      </c>
      <c r="G153" s="96">
        <v>1</v>
      </c>
      <c r="H153" s="96" t="s">
        <v>61</v>
      </c>
      <c r="I153" s="31">
        <v>2</v>
      </c>
      <c r="J153" s="34" t="s">
        <v>61</v>
      </c>
      <c r="K153" s="34" t="s">
        <v>60</v>
      </c>
      <c r="L153" s="34" t="s">
        <v>60</v>
      </c>
      <c r="M153" s="34" t="s">
        <v>60</v>
      </c>
      <c r="N153" s="34" t="s">
        <v>60</v>
      </c>
      <c r="O153" s="34" t="s">
        <v>61</v>
      </c>
      <c r="P153" s="34" t="s">
        <v>61</v>
      </c>
      <c r="Q153" s="86"/>
      <c r="R153" s="35" t="s">
        <v>61</v>
      </c>
      <c r="S153" s="34" t="s">
        <v>60</v>
      </c>
      <c r="T153" s="80" t="s">
        <v>60</v>
      </c>
    </row>
    <row r="154" spans="1:20" ht="30" x14ac:dyDescent="0.25">
      <c r="A154" s="149"/>
      <c r="B154" s="20"/>
      <c r="C154" s="146" t="s">
        <v>508</v>
      </c>
      <c r="D154" s="33" t="s">
        <v>509</v>
      </c>
      <c r="E154" s="146" t="s">
        <v>87</v>
      </c>
      <c r="F154" s="68" t="s">
        <v>510</v>
      </c>
      <c r="G154" s="96">
        <v>3</v>
      </c>
      <c r="H154" s="96" t="s">
        <v>61</v>
      </c>
      <c r="I154" s="31">
        <v>2</v>
      </c>
      <c r="J154" s="34" t="s">
        <v>61</v>
      </c>
      <c r="K154" s="34" t="s">
        <v>60</v>
      </c>
      <c r="L154" s="34" t="s">
        <v>60</v>
      </c>
      <c r="M154" s="34" t="s">
        <v>60</v>
      </c>
      <c r="N154" s="34" t="s">
        <v>60</v>
      </c>
      <c r="O154" s="34" t="s">
        <v>61</v>
      </c>
      <c r="P154" s="34" t="s">
        <v>61</v>
      </c>
      <c r="Q154" s="86"/>
      <c r="R154" s="35" t="s">
        <v>61</v>
      </c>
      <c r="S154" s="34" t="s">
        <v>60</v>
      </c>
      <c r="T154" s="80" t="s">
        <v>60</v>
      </c>
    </row>
    <row r="155" spans="1:20" ht="30" x14ac:dyDescent="0.25">
      <c r="A155" s="149"/>
      <c r="B155" s="20"/>
      <c r="C155" s="146" t="s">
        <v>511</v>
      </c>
      <c r="D155" s="33" t="s">
        <v>512</v>
      </c>
      <c r="E155" s="146" t="s">
        <v>87</v>
      </c>
      <c r="F155" s="68" t="s">
        <v>513</v>
      </c>
      <c r="G155" s="96">
        <v>4</v>
      </c>
      <c r="H155" s="96" t="s">
        <v>61</v>
      </c>
      <c r="I155" s="31">
        <v>2</v>
      </c>
      <c r="J155" s="34" t="s">
        <v>61</v>
      </c>
      <c r="K155" s="34" t="s">
        <v>60</v>
      </c>
      <c r="L155" s="34" t="s">
        <v>60</v>
      </c>
      <c r="M155" s="34" t="s">
        <v>60</v>
      </c>
      <c r="N155" s="34" t="s">
        <v>60</v>
      </c>
      <c r="O155" s="34" t="s">
        <v>61</v>
      </c>
      <c r="P155" s="34" t="s">
        <v>61</v>
      </c>
      <c r="Q155" s="86"/>
      <c r="R155" s="35" t="s">
        <v>61</v>
      </c>
      <c r="S155" s="34" t="s">
        <v>60</v>
      </c>
      <c r="T155" s="80" t="s">
        <v>60</v>
      </c>
    </row>
    <row r="156" spans="1:20" ht="30" x14ac:dyDescent="0.25">
      <c r="A156" s="149"/>
      <c r="B156" s="20"/>
      <c r="C156" s="146" t="s">
        <v>514</v>
      </c>
      <c r="D156" s="33" t="s">
        <v>515</v>
      </c>
      <c r="E156" s="146" t="s">
        <v>87</v>
      </c>
      <c r="F156" s="68" t="s">
        <v>516</v>
      </c>
      <c r="G156" s="96">
        <v>4</v>
      </c>
      <c r="H156" s="96" t="s">
        <v>61</v>
      </c>
      <c r="I156" s="31">
        <v>2</v>
      </c>
      <c r="J156" s="34" t="s">
        <v>61</v>
      </c>
      <c r="K156" s="34" t="s">
        <v>60</v>
      </c>
      <c r="L156" s="34" t="s">
        <v>60</v>
      </c>
      <c r="M156" s="34" t="s">
        <v>60</v>
      </c>
      <c r="N156" s="34" t="s">
        <v>60</v>
      </c>
      <c r="O156" s="34" t="s">
        <v>61</v>
      </c>
      <c r="P156" s="34" t="s">
        <v>61</v>
      </c>
      <c r="Q156" s="86"/>
      <c r="R156" s="35" t="s">
        <v>61</v>
      </c>
      <c r="S156" s="34" t="s">
        <v>60</v>
      </c>
      <c r="T156" s="80" t="s">
        <v>60</v>
      </c>
    </row>
    <row r="157" spans="1:20" ht="30" x14ac:dyDescent="0.25">
      <c r="A157" s="149"/>
      <c r="B157" s="20"/>
      <c r="C157" s="146" t="s">
        <v>517</v>
      </c>
      <c r="D157" s="33" t="s">
        <v>518</v>
      </c>
      <c r="E157" s="146" t="s">
        <v>87</v>
      </c>
      <c r="F157" s="68" t="s">
        <v>519</v>
      </c>
      <c r="G157" s="96">
        <v>1</v>
      </c>
      <c r="H157" s="96" t="s">
        <v>61</v>
      </c>
      <c r="I157" s="31">
        <v>2</v>
      </c>
      <c r="J157" s="34" t="s">
        <v>61</v>
      </c>
      <c r="K157" s="34" t="s">
        <v>60</v>
      </c>
      <c r="L157" s="34" t="s">
        <v>60</v>
      </c>
      <c r="M157" s="34" t="s">
        <v>60</v>
      </c>
      <c r="N157" s="34" t="s">
        <v>60</v>
      </c>
      <c r="O157" s="34" t="s">
        <v>61</v>
      </c>
      <c r="P157" s="34" t="s">
        <v>61</v>
      </c>
      <c r="Q157" s="86"/>
      <c r="R157" s="35" t="s">
        <v>61</v>
      </c>
      <c r="S157" s="34" t="s">
        <v>60</v>
      </c>
      <c r="T157" s="80" t="s">
        <v>60</v>
      </c>
    </row>
    <row r="158" spans="1:20" ht="30" x14ac:dyDescent="0.25">
      <c r="A158" s="149"/>
      <c r="B158" s="20"/>
      <c r="C158" s="146" t="s">
        <v>520</v>
      </c>
      <c r="D158" s="33" t="s">
        <v>521</v>
      </c>
      <c r="E158" s="146" t="s">
        <v>87</v>
      </c>
      <c r="F158" s="68" t="s">
        <v>522</v>
      </c>
      <c r="G158" s="96">
        <v>1</v>
      </c>
      <c r="H158" s="96" t="s">
        <v>61</v>
      </c>
      <c r="I158" s="31">
        <v>2</v>
      </c>
      <c r="J158" s="34" t="s">
        <v>61</v>
      </c>
      <c r="K158" s="34" t="s">
        <v>60</v>
      </c>
      <c r="L158" s="34" t="s">
        <v>60</v>
      </c>
      <c r="M158" s="34" t="s">
        <v>60</v>
      </c>
      <c r="N158" s="34" t="s">
        <v>60</v>
      </c>
      <c r="O158" s="34" t="s">
        <v>61</v>
      </c>
      <c r="P158" s="34" t="s">
        <v>61</v>
      </c>
      <c r="Q158" s="86"/>
      <c r="R158" s="35" t="s">
        <v>61</v>
      </c>
      <c r="S158" s="34" t="s">
        <v>60</v>
      </c>
      <c r="T158" s="80" t="s">
        <v>60</v>
      </c>
    </row>
    <row r="159" spans="1:20" ht="30" x14ac:dyDescent="0.25">
      <c r="A159" s="149"/>
      <c r="B159" s="20"/>
      <c r="C159" s="146" t="s">
        <v>523</v>
      </c>
      <c r="D159" s="33" t="s">
        <v>524</v>
      </c>
      <c r="E159" s="146" t="s">
        <v>87</v>
      </c>
      <c r="F159" s="68" t="s">
        <v>525</v>
      </c>
      <c r="G159" s="96">
        <v>2</v>
      </c>
      <c r="H159" s="96" t="s">
        <v>61</v>
      </c>
      <c r="I159" s="31">
        <v>2</v>
      </c>
      <c r="J159" s="34" t="s">
        <v>61</v>
      </c>
      <c r="K159" s="34" t="s">
        <v>60</v>
      </c>
      <c r="L159" s="34" t="s">
        <v>60</v>
      </c>
      <c r="M159" s="34" t="s">
        <v>60</v>
      </c>
      <c r="N159" s="34" t="s">
        <v>60</v>
      </c>
      <c r="O159" s="34" t="s">
        <v>61</v>
      </c>
      <c r="P159" s="34" t="s">
        <v>61</v>
      </c>
      <c r="Q159" s="86"/>
      <c r="R159" s="35" t="s">
        <v>61</v>
      </c>
      <c r="S159" s="34" t="s">
        <v>60</v>
      </c>
      <c r="T159" s="80" t="s">
        <v>60</v>
      </c>
    </row>
    <row r="160" spans="1:20" ht="30" x14ac:dyDescent="0.25">
      <c r="A160" s="149"/>
      <c r="B160" s="20"/>
      <c r="C160" s="146" t="s">
        <v>526</v>
      </c>
      <c r="D160" s="33" t="s">
        <v>527</v>
      </c>
      <c r="E160" s="146" t="s">
        <v>87</v>
      </c>
      <c r="F160" s="68" t="s">
        <v>528</v>
      </c>
      <c r="G160" s="96">
        <v>7</v>
      </c>
      <c r="H160" s="96" t="s">
        <v>61</v>
      </c>
      <c r="I160" s="31">
        <v>2</v>
      </c>
      <c r="J160" s="34" t="s">
        <v>61</v>
      </c>
      <c r="K160" s="34" t="s">
        <v>60</v>
      </c>
      <c r="L160" s="34" t="s">
        <v>60</v>
      </c>
      <c r="M160" s="34" t="s">
        <v>60</v>
      </c>
      <c r="N160" s="34" t="s">
        <v>60</v>
      </c>
      <c r="O160" s="34" t="s">
        <v>61</v>
      </c>
      <c r="P160" s="34" t="s">
        <v>61</v>
      </c>
      <c r="Q160" s="86"/>
      <c r="R160" s="35" t="s">
        <v>61</v>
      </c>
      <c r="S160" s="34" t="s">
        <v>60</v>
      </c>
      <c r="T160" s="80" t="s">
        <v>60</v>
      </c>
    </row>
    <row r="161" spans="1:20" ht="30" x14ac:dyDescent="0.25">
      <c r="A161" s="149"/>
      <c r="B161" s="20"/>
      <c r="C161" s="146" t="s">
        <v>529</v>
      </c>
      <c r="D161" s="33" t="s">
        <v>530</v>
      </c>
      <c r="E161" s="146" t="s">
        <v>87</v>
      </c>
      <c r="F161" s="68" t="s">
        <v>531</v>
      </c>
      <c r="G161" s="96">
        <v>11</v>
      </c>
      <c r="H161" s="96" t="s">
        <v>61</v>
      </c>
      <c r="I161" s="31">
        <v>2</v>
      </c>
      <c r="J161" s="34" t="s">
        <v>61</v>
      </c>
      <c r="K161" s="34" t="s">
        <v>60</v>
      </c>
      <c r="L161" s="34" t="s">
        <v>60</v>
      </c>
      <c r="M161" s="34" t="s">
        <v>60</v>
      </c>
      <c r="N161" s="34" t="s">
        <v>60</v>
      </c>
      <c r="O161" s="34" t="s">
        <v>61</v>
      </c>
      <c r="P161" s="34" t="s">
        <v>61</v>
      </c>
      <c r="Q161" s="86"/>
      <c r="R161" s="35" t="s">
        <v>61</v>
      </c>
      <c r="S161" s="34" t="s">
        <v>60</v>
      </c>
      <c r="T161" s="80" t="s">
        <v>60</v>
      </c>
    </row>
    <row r="162" spans="1:20" ht="30" x14ac:dyDescent="0.25">
      <c r="A162" s="149"/>
      <c r="B162" s="20"/>
      <c r="C162" s="146" t="s">
        <v>532</v>
      </c>
      <c r="D162" s="33" t="s">
        <v>533</v>
      </c>
      <c r="E162" s="146" t="s">
        <v>87</v>
      </c>
      <c r="F162" s="68" t="s">
        <v>534</v>
      </c>
      <c r="G162" s="96">
        <v>1</v>
      </c>
      <c r="H162" s="96" t="s">
        <v>61</v>
      </c>
      <c r="I162" s="31">
        <v>2</v>
      </c>
      <c r="J162" s="34" t="s">
        <v>61</v>
      </c>
      <c r="K162" s="34" t="s">
        <v>60</v>
      </c>
      <c r="L162" s="34" t="s">
        <v>60</v>
      </c>
      <c r="M162" s="34" t="s">
        <v>60</v>
      </c>
      <c r="N162" s="34" t="s">
        <v>60</v>
      </c>
      <c r="O162" s="34" t="s">
        <v>61</v>
      </c>
      <c r="P162" s="34" t="s">
        <v>61</v>
      </c>
      <c r="Q162" s="86"/>
      <c r="R162" s="35" t="s">
        <v>61</v>
      </c>
      <c r="S162" s="34" t="s">
        <v>60</v>
      </c>
      <c r="T162" s="80" t="s">
        <v>60</v>
      </c>
    </row>
    <row r="163" spans="1:20" ht="30" x14ac:dyDescent="0.25">
      <c r="A163" s="149"/>
      <c r="B163" s="20"/>
      <c r="C163" s="146" t="s">
        <v>535</v>
      </c>
      <c r="D163" s="33" t="s">
        <v>536</v>
      </c>
      <c r="E163" s="146" t="s">
        <v>87</v>
      </c>
      <c r="F163" s="68" t="s">
        <v>537</v>
      </c>
      <c r="G163" s="96">
        <v>2</v>
      </c>
      <c r="H163" s="96" t="s">
        <v>61</v>
      </c>
      <c r="I163" s="31">
        <v>2</v>
      </c>
      <c r="J163" s="34" t="s">
        <v>61</v>
      </c>
      <c r="K163" s="34" t="s">
        <v>60</v>
      </c>
      <c r="L163" s="34" t="s">
        <v>60</v>
      </c>
      <c r="M163" s="34" t="s">
        <v>60</v>
      </c>
      <c r="N163" s="34" t="s">
        <v>60</v>
      </c>
      <c r="O163" s="34" t="s">
        <v>61</v>
      </c>
      <c r="P163" s="34" t="s">
        <v>61</v>
      </c>
      <c r="Q163" s="86"/>
      <c r="R163" s="35" t="s">
        <v>61</v>
      </c>
      <c r="S163" s="34" t="s">
        <v>60</v>
      </c>
      <c r="T163" s="80" t="s">
        <v>60</v>
      </c>
    </row>
    <row r="164" spans="1:20" ht="30" x14ac:dyDescent="0.25">
      <c r="A164" s="149"/>
      <c r="B164" s="20"/>
      <c r="C164" s="146" t="s">
        <v>538</v>
      </c>
      <c r="D164" s="33" t="s">
        <v>539</v>
      </c>
      <c r="E164" s="146" t="s">
        <v>87</v>
      </c>
      <c r="F164" s="68" t="s">
        <v>540</v>
      </c>
      <c r="G164" s="96">
        <v>5</v>
      </c>
      <c r="H164" s="96" t="s">
        <v>61</v>
      </c>
      <c r="I164" s="31">
        <v>2</v>
      </c>
      <c r="J164" s="34" t="s">
        <v>61</v>
      </c>
      <c r="K164" s="34" t="s">
        <v>60</v>
      </c>
      <c r="L164" s="34" t="s">
        <v>60</v>
      </c>
      <c r="M164" s="34" t="s">
        <v>60</v>
      </c>
      <c r="N164" s="34" t="s">
        <v>60</v>
      </c>
      <c r="O164" s="34" t="s">
        <v>61</v>
      </c>
      <c r="P164" s="34" t="s">
        <v>61</v>
      </c>
      <c r="Q164" s="86"/>
      <c r="R164" s="35" t="s">
        <v>61</v>
      </c>
      <c r="S164" s="34" t="s">
        <v>60</v>
      </c>
      <c r="T164" s="80" t="s">
        <v>60</v>
      </c>
    </row>
    <row r="165" spans="1:20" ht="30" x14ac:dyDescent="0.25">
      <c r="A165" s="149"/>
      <c r="B165" s="20"/>
      <c r="C165" s="146" t="s">
        <v>541</v>
      </c>
      <c r="D165" s="33" t="s">
        <v>542</v>
      </c>
      <c r="E165" s="146" t="s">
        <v>87</v>
      </c>
      <c r="F165" s="68" t="s">
        <v>543</v>
      </c>
      <c r="G165" s="96">
        <v>9</v>
      </c>
      <c r="H165" s="96" t="s">
        <v>61</v>
      </c>
      <c r="I165" s="31">
        <v>2</v>
      </c>
      <c r="J165" s="34" t="s">
        <v>61</v>
      </c>
      <c r="K165" s="34" t="s">
        <v>60</v>
      </c>
      <c r="L165" s="34" t="s">
        <v>60</v>
      </c>
      <c r="M165" s="34" t="s">
        <v>60</v>
      </c>
      <c r="N165" s="34" t="s">
        <v>60</v>
      </c>
      <c r="O165" s="34" t="s">
        <v>61</v>
      </c>
      <c r="P165" s="34" t="s">
        <v>61</v>
      </c>
      <c r="Q165" s="86"/>
      <c r="R165" s="35" t="s">
        <v>61</v>
      </c>
      <c r="S165" s="34" t="s">
        <v>60</v>
      </c>
      <c r="T165" s="80" t="s">
        <v>60</v>
      </c>
    </row>
    <row r="166" spans="1:20" ht="30" x14ac:dyDescent="0.25">
      <c r="A166" s="149"/>
      <c r="B166" s="20"/>
      <c r="C166" s="146" t="s">
        <v>544</v>
      </c>
      <c r="D166" s="33" t="s">
        <v>545</v>
      </c>
      <c r="E166" s="146" t="s">
        <v>87</v>
      </c>
      <c r="F166" s="68" t="s">
        <v>546</v>
      </c>
      <c r="G166" s="96">
        <v>9</v>
      </c>
      <c r="H166" s="96" t="s">
        <v>61</v>
      </c>
      <c r="I166" s="31">
        <v>2</v>
      </c>
      <c r="J166" s="34" t="s">
        <v>61</v>
      </c>
      <c r="K166" s="34" t="s">
        <v>60</v>
      </c>
      <c r="L166" s="34" t="s">
        <v>60</v>
      </c>
      <c r="M166" s="34" t="s">
        <v>60</v>
      </c>
      <c r="N166" s="34" t="s">
        <v>60</v>
      </c>
      <c r="O166" s="34" t="s">
        <v>61</v>
      </c>
      <c r="P166" s="34" t="s">
        <v>61</v>
      </c>
      <c r="Q166" s="86"/>
      <c r="R166" s="35" t="s">
        <v>61</v>
      </c>
      <c r="S166" s="34" t="s">
        <v>60</v>
      </c>
      <c r="T166" s="80" t="s">
        <v>60</v>
      </c>
    </row>
    <row r="167" spans="1:20" ht="30" x14ac:dyDescent="0.25">
      <c r="A167" s="149"/>
      <c r="B167" s="20"/>
      <c r="C167" s="146" t="s">
        <v>547</v>
      </c>
      <c r="D167" s="33" t="s">
        <v>548</v>
      </c>
      <c r="E167" s="146" t="s">
        <v>87</v>
      </c>
      <c r="F167" s="68" t="s">
        <v>549</v>
      </c>
      <c r="G167" s="96">
        <v>0</v>
      </c>
      <c r="H167" s="96" t="s">
        <v>61</v>
      </c>
      <c r="I167" s="31">
        <v>2</v>
      </c>
      <c r="J167" s="34" t="s">
        <v>61</v>
      </c>
      <c r="K167" s="34" t="s">
        <v>60</v>
      </c>
      <c r="L167" s="34" t="s">
        <v>60</v>
      </c>
      <c r="M167" s="34" t="s">
        <v>60</v>
      </c>
      <c r="N167" s="34" t="s">
        <v>60</v>
      </c>
      <c r="O167" s="34" t="s">
        <v>61</v>
      </c>
      <c r="P167" s="34" t="s">
        <v>61</v>
      </c>
      <c r="Q167" s="86"/>
      <c r="R167" s="35" t="s">
        <v>61</v>
      </c>
      <c r="S167" s="34" t="s">
        <v>60</v>
      </c>
      <c r="T167" s="80" t="s">
        <v>60</v>
      </c>
    </row>
    <row r="168" spans="1:20" ht="30" x14ac:dyDescent="0.25">
      <c r="A168" s="149"/>
      <c r="B168" s="20"/>
      <c r="C168" s="146" t="s">
        <v>550</v>
      </c>
      <c r="D168" s="33" t="s">
        <v>551</v>
      </c>
      <c r="E168" s="146" t="s">
        <v>87</v>
      </c>
      <c r="F168" s="68" t="s">
        <v>552</v>
      </c>
      <c r="G168" s="96">
        <v>0</v>
      </c>
      <c r="H168" s="96" t="s">
        <v>61</v>
      </c>
      <c r="I168" s="31">
        <v>2</v>
      </c>
      <c r="J168" s="34" t="s">
        <v>61</v>
      </c>
      <c r="K168" s="34" t="s">
        <v>60</v>
      </c>
      <c r="L168" s="34" t="s">
        <v>60</v>
      </c>
      <c r="M168" s="34" t="s">
        <v>60</v>
      </c>
      <c r="N168" s="34" t="s">
        <v>60</v>
      </c>
      <c r="O168" s="34" t="s">
        <v>61</v>
      </c>
      <c r="P168" s="34" t="s">
        <v>61</v>
      </c>
      <c r="Q168" s="86"/>
      <c r="R168" s="35" t="s">
        <v>61</v>
      </c>
      <c r="S168" s="34" t="s">
        <v>60</v>
      </c>
      <c r="T168" s="80" t="s">
        <v>60</v>
      </c>
    </row>
    <row r="169" spans="1:20" ht="30" x14ac:dyDescent="0.25">
      <c r="A169" s="149"/>
      <c r="B169" s="20"/>
      <c r="C169" s="146" t="s">
        <v>553</v>
      </c>
      <c r="D169" s="33" t="s">
        <v>554</v>
      </c>
      <c r="E169" s="146" t="s">
        <v>87</v>
      </c>
      <c r="F169" s="68" t="s">
        <v>555</v>
      </c>
      <c r="G169" s="96">
        <v>0</v>
      </c>
      <c r="H169" s="96" t="s">
        <v>61</v>
      </c>
      <c r="I169" s="31">
        <v>2</v>
      </c>
      <c r="J169" s="34" t="s">
        <v>61</v>
      </c>
      <c r="K169" s="34" t="s">
        <v>60</v>
      </c>
      <c r="L169" s="34" t="s">
        <v>60</v>
      </c>
      <c r="M169" s="34" t="s">
        <v>60</v>
      </c>
      <c r="N169" s="34" t="s">
        <v>60</v>
      </c>
      <c r="O169" s="34" t="s">
        <v>61</v>
      </c>
      <c r="P169" s="34" t="s">
        <v>61</v>
      </c>
      <c r="Q169" s="86"/>
      <c r="R169" s="35" t="s">
        <v>61</v>
      </c>
      <c r="S169" s="34" t="s">
        <v>60</v>
      </c>
      <c r="T169" s="80" t="s">
        <v>60</v>
      </c>
    </row>
    <row r="170" spans="1:20" ht="30" x14ac:dyDescent="0.25">
      <c r="A170" s="149"/>
      <c r="B170" s="20"/>
      <c r="C170" s="146" t="s">
        <v>556</v>
      </c>
      <c r="D170" s="33" t="s">
        <v>557</v>
      </c>
      <c r="E170" s="146" t="s">
        <v>87</v>
      </c>
      <c r="F170" s="68" t="s">
        <v>558</v>
      </c>
      <c r="G170" s="96">
        <v>0</v>
      </c>
      <c r="H170" s="96" t="s">
        <v>61</v>
      </c>
      <c r="I170" s="31">
        <v>2</v>
      </c>
      <c r="J170" s="34" t="s">
        <v>61</v>
      </c>
      <c r="K170" s="34" t="s">
        <v>60</v>
      </c>
      <c r="L170" s="34" t="s">
        <v>60</v>
      </c>
      <c r="M170" s="34" t="s">
        <v>60</v>
      </c>
      <c r="N170" s="34" t="s">
        <v>60</v>
      </c>
      <c r="O170" s="34" t="s">
        <v>61</v>
      </c>
      <c r="P170" s="34" t="s">
        <v>61</v>
      </c>
      <c r="Q170" s="86"/>
      <c r="R170" s="35" t="s">
        <v>61</v>
      </c>
      <c r="S170" s="34" t="s">
        <v>60</v>
      </c>
      <c r="T170" s="80" t="s">
        <v>60</v>
      </c>
    </row>
    <row r="171" spans="1:20" ht="30" x14ac:dyDescent="0.25">
      <c r="A171" s="149"/>
      <c r="B171" s="20"/>
      <c r="C171" s="146" t="s">
        <v>559</v>
      </c>
      <c r="D171" s="33" t="s">
        <v>560</v>
      </c>
      <c r="E171" s="146" t="s">
        <v>87</v>
      </c>
      <c r="F171" s="68" t="s">
        <v>561</v>
      </c>
      <c r="G171" s="96">
        <v>1</v>
      </c>
      <c r="H171" s="96" t="s">
        <v>61</v>
      </c>
      <c r="I171" s="31">
        <v>2</v>
      </c>
      <c r="J171" s="34" t="s">
        <v>61</v>
      </c>
      <c r="K171" s="34" t="s">
        <v>60</v>
      </c>
      <c r="L171" s="34" t="s">
        <v>60</v>
      </c>
      <c r="M171" s="34" t="s">
        <v>60</v>
      </c>
      <c r="N171" s="34" t="s">
        <v>60</v>
      </c>
      <c r="O171" s="34" t="s">
        <v>61</v>
      </c>
      <c r="P171" s="34" t="s">
        <v>61</v>
      </c>
      <c r="Q171" s="86"/>
      <c r="R171" s="35" t="s">
        <v>61</v>
      </c>
      <c r="S171" s="34" t="s">
        <v>60</v>
      </c>
      <c r="T171" s="80" t="s">
        <v>60</v>
      </c>
    </row>
    <row r="172" spans="1:20" ht="30" x14ac:dyDescent="0.25">
      <c r="A172" s="149"/>
      <c r="B172" s="20"/>
      <c r="C172" s="146" t="s">
        <v>562</v>
      </c>
      <c r="D172" s="33" t="s">
        <v>563</v>
      </c>
      <c r="E172" s="146" t="s">
        <v>87</v>
      </c>
      <c r="F172" s="68" t="s">
        <v>564</v>
      </c>
      <c r="G172" s="96">
        <v>4</v>
      </c>
      <c r="H172" s="96" t="s">
        <v>61</v>
      </c>
      <c r="I172" s="31">
        <v>2</v>
      </c>
      <c r="J172" s="34" t="s">
        <v>61</v>
      </c>
      <c r="K172" s="34" t="s">
        <v>60</v>
      </c>
      <c r="L172" s="34" t="s">
        <v>60</v>
      </c>
      <c r="M172" s="34" t="s">
        <v>60</v>
      </c>
      <c r="N172" s="34" t="s">
        <v>60</v>
      </c>
      <c r="O172" s="34" t="s">
        <v>61</v>
      </c>
      <c r="P172" s="34" t="s">
        <v>61</v>
      </c>
      <c r="Q172" s="86"/>
      <c r="R172" s="35" t="s">
        <v>61</v>
      </c>
      <c r="S172" s="34" t="s">
        <v>60</v>
      </c>
      <c r="T172" s="80" t="s">
        <v>60</v>
      </c>
    </row>
    <row r="173" spans="1:20" ht="30" x14ac:dyDescent="0.25">
      <c r="A173" s="149"/>
      <c r="B173" s="20"/>
      <c r="C173" s="146" t="s">
        <v>565</v>
      </c>
      <c r="D173" s="33" t="s">
        <v>566</v>
      </c>
      <c r="E173" s="146" t="s">
        <v>87</v>
      </c>
      <c r="F173" s="68" t="s">
        <v>567</v>
      </c>
      <c r="G173" s="96">
        <v>6</v>
      </c>
      <c r="H173" s="96" t="s">
        <v>61</v>
      </c>
      <c r="I173" s="31">
        <v>2</v>
      </c>
      <c r="J173" s="34" t="s">
        <v>61</v>
      </c>
      <c r="K173" s="34" t="s">
        <v>60</v>
      </c>
      <c r="L173" s="34" t="s">
        <v>60</v>
      </c>
      <c r="M173" s="34" t="s">
        <v>60</v>
      </c>
      <c r="N173" s="34" t="s">
        <v>60</v>
      </c>
      <c r="O173" s="34" t="s">
        <v>61</v>
      </c>
      <c r="P173" s="34" t="s">
        <v>61</v>
      </c>
      <c r="Q173" s="86"/>
      <c r="R173" s="35" t="s">
        <v>61</v>
      </c>
      <c r="S173" s="34" t="s">
        <v>60</v>
      </c>
      <c r="T173" s="80" t="s">
        <v>60</v>
      </c>
    </row>
    <row r="174" spans="1:20" ht="30" x14ac:dyDescent="0.25">
      <c r="A174" s="149"/>
      <c r="B174" s="20"/>
      <c r="C174" s="146" t="s">
        <v>568</v>
      </c>
      <c r="D174" s="33" t="s">
        <v>569</v>
      </c>
      <c r="E174" s="146" t="s">
        <v>87</v>
      </c>
      <c r="F174" s="68" t="s">
        <v>570</v>
      </c>
      <c r="G174" s="96">
        <v>0</v>
      </c>
      <c r="H174" s="96" t="s">
        <v>61</v>
      </c>
      <c r="I174" s="31">
        <v>2</v>
      </c>
      <c r="J174" s="34" t="s">
        <v>61</v>
      </c>
      <c r="K174" s="34" t="s">
        <v>60</v>
      </c>
      <c r="L174" s="34" t="s">
        <v>60</v>
      </c>
      <c r="M174" s="34" t="s">
        <v>60</v>
      </c>
      <c r="N174" s="34" t="s">
        <v>60</v>
      </c>
      <c r="O174" s="34" t="s">
        <v>61</v>
      </c>
      <c r="P174" s="34" t="s">
        <v>61</v>
      </c>
      <c r="Q174" s="86"/>
      <c r="R174" s="35" t="s">
        <v>61</v>
      </c>
      <c r="S174" s="34" t="s">
        <v>60</v>
      </c>
      <c r="T174" s="80" t="s">
        <v>60</v>
      </c>
    </row>
    <row r="175" spans="1:20" ht="30" x14ac:dyDescent="0.25">
      <c r="A175" s="149"/>
      <c r="B175" s="20"/>
      <c r="C175" s="146" t="s">
        <v>571</v>
      </c>
      <c r="D175" s="33" t="s">
        <v>572</v>
      </c>
      <c r="E175" s="146" t="s">
        <v>87</v>
      </c>
      <c r="F175" s="68" t="s">
        <v>573</v>
      </c>
      <c r="G175" s="96">
        <v>0</v>
      </c>
      <c r="H175" s="96" t="s">
        <v>61</v>
      </c>
      <c r="I175" s="31">
        <v>2</v>
      </c>
      <c r="J175" s="34" t="s">
        <v>61</v>
      </c>
      <c r="K175" s="34" t="s">
        <v>60</v>
      </c>
      <c r="L175" s="34" t="s">
        <v>60</v>
      </c>
      <c r="M175" s="34" t="s">
        <v>60</v>
      </c>
      <c r="N175" s="34" t="s">
        <v>60</v>
      </c>
      <c r="O175" s="34" t="s">
        <v>61</v>
      </c>
      <c r="P175" s="34" t="s">
        <v>61</v>
      </c>
      <c r="Q175" s="86"/>
      <c r="R175" s="35" t="s">
        <v>61</v>
      </c>
      <c r="S175" s="34" t="s">
        <v>60</v>
      </c>
      <c r="T175" s="80" t="s">
        <v>60</v>
      </c>
    </row>
    <row r="176" spans="1:20" ht="30" x14ac:dyDescent="0.25">
      <c r="A176" s="149"/>
      <c r="B176" s="20"/>
      <c r="C176" s="146" t="s">
        <v>574</v>
      </c>
      <c r="D176" s="33" t="s">
        <v>575</v>
      </c>
      <c r="E176" s="146" t="s">
        <v>87</v>
      </c>
      <c r="F176" s="68" t="s">
        <v>576</v>
      </c>
      <c r="G176" s="96">
        <v>2</v>
      </c>
      <c r="H176" s="96" t="s">
        <v>61</v>
      </c>
      <c r="I176" s="31">
        <v>2</v>
      </c>
      <c r="J176" s="34" t="s">
        <v>61</v>
      </c>
      <c r="K176" s="34" t="s">
        <v>60</v>
      </c>
      <c r="L176" s="34" t="s">
        <v>60</v>
      </c>
      <c r="M176" s="34" t="s">
        <v>60</v>
      </c>
      <c r="N176" s="34" t="s">
        <v>60</v>
      </c>
      <c r="O176" s="34" t="s">
        <v>61</v>
      </c>
      <c r="P176" s="34" t="s">
        <v>61</v>
      </c>
      <c r="Q176" s="86"/>
      <c r="R176" s="35" t="s">
        <v>61</v>
      </c>
      <c r="S176" s="34" t="s">
        <v>60</v>
      </c>
      <c r="T176" s="80" t="s">
        <v>60</v>
      </c>
    </row>
    <row r="177" spans="1:20" ht="30" x14ac:dyDescent="0.25">
      <c r="A177" s="149"/>
      <c r="C177" s="146" t="s">
        <v>577</v>
      </c>
      <c r="D177" s="33" t="s">
        <v>578</v>
      </c>
      <c r="E177" s="146" t="s">
        <v>87</v>
      </c>
      <c r="F177" s="68" t="s">
        <v>579</v>
      </c>
      <c r="G177" s="96">
        <v>9</v>
      </c>
      <c r="H177" s="96" t="s">
        <v>61</v>
      </c>
      <c r="I177" s="31">
        <v>2</v>
      </c>
      <c r="J177" s="34" t="s">
        <v>61</v>
      </c>
      <c r="K177" s="34" t="s">
        <v>60</v>
      </c>
      <c r="L177" s="34" t="s">
        <v>60</v>
      </c>
      <c r="M177" s="34" t="s">
        <v>60</v>
      </c>
      <c r="N177" s="34" t="s">
        <v>60</v>
      </c>
      <c r="O177" s="34" t="s">
        <v>61</v>
      </c>
      <c r="P177" s="34" t="s">
        <v>61</v>
      </c>
      <c r="Q177" s="86"/>
      <c r="R177" s="35" t="s">
        <v>61</v>
      </c>
      <c r="S177" s="34" t="s">
        <v>60</v>
      </c>
      <c r="T177" s="80" t="s">
        <v>60</v>
      </c>
    </row>
    <row r="178" spans="1:20" ht="30" x14ac:dyDescent="0.25">
      <c r="A178" s="149"/>
      <c r="C178" s="146" t="s">
        <v>580</v>
      </c>
      <c r="D178" s="33" t="s">
        <v>581</v>
      </c>
      <c r="E178" s="146" t="s">
        <v>87</v>
      </c>
      <c r="F178" s="68" t="s">
        <v>582</v>
      </c>
      <c r="G178" s="96">
        <v>12</v>
      </c>
      <c r="H178" s="96" t="s">
        <v>61</v>
      </c>
      <c r="I178" s="31">
        <v>2</v>
      </c>
      <c r="J178" s="34" t="s">
        <v>61</v>
      </c>
      <c r="K178" s="34" t="s">
        <v>60</v>
      </c>
      <c r="L178" s="34" t="s">
        <v>60</v>
      </c>
      <c r="M178" s="34" t="s">
        <v>60</v>
      </c>
      <c r="N178" s="34" t="s">
        <v>60</v>
      </c>
      <c r="O178" s="34" t="s">
        <v>61</v>
      </c>
      <c r="P178" s="34" t="s">
        <v>61</v>
      </c>
      <c r="Q178" s="86"/>
      <c r="R178" s="35" t="s">
        <v>61</v>
      </c>
      <c r="S178" s="34" t="s">
        <v>60</v>
      </c>
      <c r="T178" s="80" t="s">
        <v>60</v>
      </c>
    </row>
    <row r="179" spans="1:20" ht="30" x14ac:dyDescent="0.25">
      <c r="A179" s="149"/>
      <c r="C179" s="146" t="s">
        <v>583</v>
      </c>
      <c r="D179" s="33" t="s">
        <v>584</v>
      </c>
      <c r="E179" s="146" t="s">
        <v>87</v>
      </c>
      <c r="F179" s="68" t="s">
        <v>525</v>
      </c>
      <c r="G179" s="96">
        <v>40</v>
      </c>
      <c r="H179" s="96" t="s">
        <v>61</v>
      </c>
      <c r="I179" s="31">
        <v>2</v>
      </c>
      <c r="J179" s="34" t="s">
        <v>61</v>
      </c>
      <c r="K179" s="34" t="s">
        <v>60</v>
      </c>
      <c r="L179" s="34" t="s">
        <v>60</v>
      </c>
      <c r="M179" s="34" t="s">
        <v>60</v>
      </c>
      <c r="N179" s="34" t="s">
        <v>60</v>
      </c>
      <c r="O179" s="34" t="s">
        <v>61</v>
      </c>
      <c r="P179" s="34" t="s">
        <v>61</v>
      </c>
      <c r="Q179" s="86"/>
      <c r="R179" s="35" t="s">
        <v>61</v>
      </c>
      <c r="S179" s="34" t="s">
        <v>60</v>
      </c>
      <c r="T179" s="80" t="s">
        <v>60</v>
      </c>
    </row>
    <row r="180" spans="1:20" ht="30" x14ac:dyDescent="0.25">
      <c r="A180" s="149"/>
      <c r="C180" s="146" t="s">
        <v>585</v>
      </c>
      <c r="D180" s="33" t="s">
        <v>586</v>
      </c>
      <c r="E180" s="146" t="s">
        <v>87</v>
      </c>
      <c r="F180" s="68" t="s">
        <v>587</v>
      </c>
      <c r="G180" s="96">
        <v>46</v>
      </c>
      <c r="H180" s="96" t="s">
        <v>61</v>
      </c>
      <c r="I180" s="31">
        <v>2</v>
      </c>
      <c r="J180" s="34" t="s">
        <v>61</v>
      </c>
      <c r="K180" s="34" t="s">
        <v>60</v>
      </c>
      <c r="L180" s="34" t="s">
        <v>60</v>
      </c>
      <c r="M180" s="34" t="s">
        <v>60</v>
      </c>
      <c r="N180" s="34" t="s">
        <v>60</v>
      </c>
      <c r="O180" s="34" t="s">
        <v>61</v>
      </c>
      <c r="P180" s="34" t="s">
        <v>61</v>
      </c>
      <c r="Q180" s="86"/>
      <c r="R180" s="35" t="s">
        <v>61</v>
      </c>
      <c r="S180" s="34" t="s">
        <v>60</v>
      </c>
      <c r="T180" s="80" t="s">
        <v>60</v>
      </c>
    </row>
    <row r="181" spans="1:20" ht="30" x14ac:dyDescent="0.25">
      <c r="A181" s="149"/>
      <c r="C181" s="146" t="s">
        <v>588</v>
      </c>
      <c r="D181" s="33" t="s">
        <v>589</v>
      </c>
      <c r="E181" s="146" t="s">
        <v>87</v>
      </c>
      <c r="F181" s="68" t="s">
        <v>590</v>
      </c>
      <c r="G181" s="96">
        <v>53</v>
      </c>
      <c r="H181" s="96" t="s">
        <v>61</v>
      </c>
      <c r="I181" s="31">
        <v>2</v>
      </c>
      <c r="J181" s="34" t="s">
        <v>61</v>
      </c>
      <c r="K181" s="34" t="s">
        <v>60</v>
      </c>
      <c r="L181" s="34" t="s">
        <v>60</v>
      </c>
      <c r="M181" s="34" t="s">
        <v>60</v>
      </c>
      <c r="N181" s="34" t="s">
        <v>60</v>
      </c>
      <c r="O181" s="34" t="s">
        <v>61</v>
      </c>
      <c r="P181" s="34" t="s">
        <v>61</v>
      </c>
      <c r="Q181" s="86"/>
      <c r="R181" s="35" t="s">
        <v>61</v>
      </c>
      <c r="S181" s="34" t="s">
        <v>60</v>
      </c>
      <c r="T181" s="80" t="s">
        <v>60</v>
      </c>
    </row>
    <row r="182" spans="1:20" ht="30" x14ac:dyDescent="0.25">
      <c r="A182" s="149"/>
      <c r="C182" s="146" t="s">
        <v>591</v>
      </c>
      <c r="D182" s="33" t="s">
        <v>592</v>
      </c>
      <c r="E182" s="146" t="s">
        <v>87</v>
      </c>
      <c r="F182" s="138" t="s">
        <v>593</v>
      </c>
      <c r="G182" s="139">
        <v>18</v>
      </c>
      <c r="H182" s="96" t="s">
        <v>61</v>
      </c>
      <c r="I182" s="31">
        <v>2</v>
      </c>
      <c r="J182" s="34" t="s">
        <v>61</v>
      </c>
      <c r="K182" s="34" t="s">
        <v>60</v>
      </c>
      <c r="L182" s="34" t="s">
        <v>60</v>
      </c>
      <c r="M182" s="34" t="s">
        <v>60</v>
      </c>
      <c r="N182" s="34" t="s">
        <v>60</v>
      </c>
      <c r="O182" s="34" t="s">
        <v>61</v>
      </c>
      <c r="P182" s="34" t="s">
        <v>61</v>
      </c>
      <c r="Q182" s="86"/>
      <c r="R182" s="35" t="s">
        <v>61</v>
      </c>
      <c r="S182" s="34" t="s">
        <v>60</v>
      </c>
      <c r="T182" s="80" t="s">
        <v>60</v>
      </c>
    </row>
    <row r="183" spans="1:20" ht="30" x14ac:dyDescent="0.25">
      <c r="A183" s="149"/>
      <c r="C183" s="146" t="s">
        <v>594</v>
      </c>
      <c r="D183" s="33" t="s">
        <v>595</v>
      </c>
      <c r="E183" s="146" t="s">
        <v>87</v>
      </c>
      <c r="F183" s="138" t="s">
        <v>596</v>
      </c>
      <c r="G183" s="139">
        <v>78</v>
      </c>
      <c r="H183" s="96" t="s">
        <v>61</v>
      </c>
      <c r="I183" s="31">
        <v>2</v>
      </c>
      <c r="J183" s="34" t="s">
        <v>61</v>
      </c>
      <c r="K183" s="34" t="s">
        <v>60</v>
      </c>
      <c r="L183" s="34" t="s">
        <v>60</v>
      </c>
      <c r="M183" s="34" t="s">
        <v>60</v>
      </c>
      <c r="N183" s="34" t="s">
        <v>60</v>
      </c>
      <c r="O183" s="34" t="s">
        <v>61</v>
      </c>
      <c r="P183" s="34" t="s">
        <v>61</v>
      </c>
      <c r="Q183" s="86"/>
      <c r="R183" s="35" t="s">
        <v>61</v>
      </c>
      <c r="S183" s="34" t="s">
        <v>60</v>
      </c>
      <c r="T183" s="80" t="s">
        <v>60</v>
      </c>
    </row>
    <row r="184" spans="1:20" ht="30" x14ac:dyDescent="0.25">
      <c r="A184" s="149"/>
      <c r="C184" s="146" t="s">
        <v>597</v>
      </c>
      <c r="D184" s="33" t="s">
        <v>598</v>
      </c>
      <c r="E184" s="146" t="s">
        <v>87</v>
      </c>
      <c r="F184" s="138" t="s">
        <v>599</v>
      </c>
      <c r="G184" s="139">
        <v>164</v>
      </c>
      <c r="H184" s="96" t="s">
        <v>61</v>
      </c>
      <c r="I184" s="31">
        <v>2</v>
      </c>
      <c r="J184" s="34" t="s">
        <v>61</v>
      </c>
      <c r="K184" s="34" t="s">
        <v>60</v>
      </c>
      <c r="L184" s="34" t="s">
        <v>60</v>
      </c>
      <c r="M184" s="34" t="s">
        <v>60</v>
      </c>
      <c r="N184" s="34" t="s">
        <v>60</v>
      </c>
      <c r="O184" s="34" t="s">
        <v>61</v>
      </c>
      <c r="P184" s="34" t="s">
        <v>61</v>
      </c>
      <c r="Q184" s="86"/>
      <c r="R184" s="35" t="s">
        <v>61</v>
      </c>
      <c r="S184" s="34" t="s">
        <v>60</v>
      </c>
      <c r="T184" s="80" t="s">
        <v>60</v>
      </c>
    </row>
    <row r="185" spans="1:20" ht="30" x14ac:dyDescent="0.25">
      <c r="A185" s="149"/>
      <c r="C185" s="146" t="s">
        <v>600</v>
      </c>
      <c r="D185" s="33" t="s">
        <v>601</v>
      </c>
      <c r="E185" s="146" t="s">
        <v>87</v>
      </c>
      <c r="F185" s="138" t="s">
        <v>602</v>
      </c>
      <c r="G185" s="139">
        <v>433</v>
      </c>
      <c r="H185" s="96" t="s">
        <v>61</v>
      </c>
      <c r="I185" s="31">
        <v>2</v>
      </c>
      <c r="J185" s="34" t="s">
        <v>61</v>
      </c>
      <c r="K185" s="34" t="s">
        <v>60</v>
      </c>
      <c r="L185" s="34" t="s">
        <v>60</v>
      </c>
      <c r="M185" s="34" t="s">
        <v>60</v>
      </c>
      <c r="N185" s="34" t="s">
        <v>60</v>
      </c>
      <c r="O185" s="34" t="s">
        <v>61</v>
      </c>
      <c r="P185" s="34" t="s">
        <v>61</v>
      </c>
      <c r="Q185" s="86"/>
      <c r="R185" s="35" t="s">
        <v>61</v>
      </c>
      <c r="S185" s="34" t="s">
        <v>60</v>
      </c>
      <c r="T185" s="80" t="s">
        <v>60</v>
      </c>
    </row>
    <row r="186" spans="1:20" ht="30" x14ac:dyDescent="0.25">
      <c r="A186" s="149"/>
      <c r="C186" s="146" t="s">
        <v>603</v>
      </c>
      <c r="D186" s="33" t="s">
        <v>604</v>
      </c>
      <c r="E186" s="146" t="s">
        <v>87</v>
      </c>
      <c r="F186" s="138" t="s">
        <v>605</v>
      </c>
      <c r="G186" s="139">
        <v>12</v>
      </c>
      <c r="H186" s="96" t="s">
        <v>61</v>
      </c>
      <c r="I186" s="31">
        <v>2</v>
      </c>
      <c r="J186" s="34" t="s">
        <v>61</v>
      </c>
      <c r="K186" s="34" t="s">
        <v>60</v>
      </c>
      <c r="L186" s="34" t="s">
        <v>60</v>
      </c>
      <c r="M186" s="34" t="s">
        <v>60</v>
      </c>
      <c r="N186" s="34" t="s">
        <v>60</v>
      </c>
      <c r="O186" s="34" t="s">
        <v>61</v>
      </c>
      <c r="P186" s="34" t="s">
        <v>61</v>
      </c>
      <c r="Q186" s="86"/>
      <c r="R186" s="35" t="s">
        <v>61</v>
      </c>
      <c r="S186" s="34" t="s">
        <v>60</v>
      </c>
      <c r="T186" s="80" t="s">
        <v>60</v>
      </c>
    </row>
    <row r="187" spans="1:20" ht="30" x14ac:dyDescent="0.25">
      <c r="A187" s="149"/>
      <c r="C187" s="146" t="s">
        <v>606</v>
      </c>
      <c r="D187" s="33" t="s">
        <v>607</v>
      </c>
      <c r="E187" s="146" t="s">
        <v>87</v>
      </c>
      <c r="F187" s="138" t="s">
        <v>608</v>
      </c>
      <c r="G187" s="139">
        <v>66</v>
      </c>
      <c r="H187" s="96" t="s">
        <v>61</v>
      </c>
      <c r="I187" s="31">
        <v>2</v>
      </c>
      <c r="J187" s="34" t="s">
        <v>61</v>
      </c>
      <c r="K187" s="34" t="s">
        <v>60</v>
      </c>
      <c r="L187" s="34" t="s">
        <v>60</v>
      </c>
      <c r="M187" s="34" t="s">
        <v>60</v>
      </c>
      <c r="N187" s="34" t="s">
        <v>60</v>
      </c>
      <c r="O187" s="34" t="s">
        <v>61</v>
      </c>
      <c r="P187" s="34" t="s">
        <v>61</v>
      </c>
      <c r="Q187" s="86"/>
      <c r="R187" s="35" t="s">
        <v>61</v>
      </c>
      <c r="S187" s="34" t="s">
        <v>60</v>
      </c>
      <c r="T187" s="80" t="s">
        <v>60</v>
      </c>
    </row>
    <row r="188" spans="1:20" ht="30" x14ac:dyDescent="0.25">
      <c r="A188" s="149"/>
      <c r="C188" s="146" t="s">
        <v>609</v>
      </c>
      <c r="D188" s="33" t="s">
        <v>610</v>
      </c>
      <c r="E188" s="146" t="s">
        <v>87</v>
      </c>
      <c r="F188" s="138" t="s">
        <v>611</v>
      </c>
      <c r="G188" s="139">
        <v>123</v>
      </c>
      <c r="H188" s="96" t="s">
        <v>61</v>
      </c>
      <c r="I188" s="31">
        <v>2</v>
      </c>
      <c r="J188" s="34" t="s">
        <v>61</v>
      </c>
      <c r="K188" s="34" t="s">
        <v>60</v>
      </c>
      <c r="L188" s="34" t="s">
        <v>60</v>
      </c>
      <c r="M188" s="34" t="s">
        <v>60</v>
      </c>
      <c r="N188" s="34" t="s">
        <v>60</v>
      </c>
      <c r="O188" s="34" t="s">
        <v>61</v>
      </c>
      <c r="P188" s="34" t="s">
        <v>61</v>
      </c>
      <c r="Q188" s="86"/>
      <c r="R188" s="35" t="s">
        <v>61</v>
      </c>
      <c r="S188" s="34" t="s">
        <v>60</v>
      </c>
      <c r="T188" s="80" t="s">
        <v>60</v>
      </c>
    </row>
    <row r="189" spans="1:20" ht="30" x14ac:dyDescent="0.25">
      <c r="A189" s="149"/>
      <c r="C189" s="146" t="s">
        <v>612</v>
      </c>
      <c r="D189" s="33" t="s">
        <v>613</v>
      </c>
      <c r="E189" s="146" t="s">
        <v>87</v>
      </c>
      <c r="F189" s="138" t="s">
        <v>614</v>
      </c>
      <c r="G189" s="139">
        <v>354</v>
      </c>
      <c r="H189" s="96" t="s">
        <v>61</v>
      </c>
      <c r="I189" s="31">
        <v>2</v>
      </c>
      <c r="J189" s="34" t="s">
        <v>61</v>
      </c>
      <c r="K189" s="34" t="s">
        <v>60</v>
      </c>
      <c r="L189" s="34" t="s">
        <v>60</v>
      </c>
      <c r="M189" s="34" t="s">
        <v>60</v>
      </c>
      <c r="N189" s="34" t="s">
        <v>60</v>
      </c>
      <c r="O189" s="34" t="s">
        <v>61</v>
      </c>
      <c r="P189" s="34" t="s">
        <v>61</v>
      </c>
      <c r="Q189" s="86"/>
      <c r="R189" s="35" t="s">
        <v>61</v>
      </c>
      <c r="S189" s="34" t="s">
        <v>60</v>
      </c>
      <c r="T189" s="80" t="s">
        <v>60</v>
      </c>
    </row>
    <row r="190" spans="1:20" ht="30" x14ac:dyDescent="0.25">
      <c r="A190" s="149"/>
      <c r="C190" s="146" t="s">
        <v>615</v>
      </c>
      <c r="D190" s="33" t="s">
        <v>616</v>
      </c>
      <c r="E190" s="146" t="s">
        <v>87</v>
      </c>
      <c r="F190" s="138" t="s">
        <v>617</v>
      </c>
      <c r="G190" s="86"/>
      <c r="H190" s="96" t="s">
        <v>61</v>
      </c>
      <c r="I190" s="31">
        <v>2</v>
      </c>
      <c r="J190" s="34" t="s">
        <v>61</v>
      </c>
      <c r="K190" s="34" t="s">
        <v>60</v>
      </c>
      <c r="L190" s="34" t="s">
        <v>60</v>
      </c>
      <c r="M190" s="34" t="s">
        <v>60</v>
      </c>
      <c r="N190" s="34" t="s">
        <v>60</v>
      </c>
      <c r="O190" s="34" t="s">
        <v>61</v>
      </c>
      <c r="P190" s="34" t="s">
        <v>61</v>
      </c>
      <c r="Q190" s="86"/>
      <c r="R190" s="35" t="s">
        <v>61</v>
      </c>
      <c r="S190" s="34" t="s">
        <v>60</v>
      </c>
      <c r="T190" s="80" t="s">
        <v>60</v>
      </c>
    </row>
    <row r="191" spans="1:20" ht="30" x14ac:dyDescent="0.25">
      <c r="A191" s="149"/>
      <c r="C191" s="146" t="s">
        <v>618</v>
      </c>
      <c r="D191" s="33" t="s">
        <v>619</v>
      </c>
      <c r="E191" s="146" t="s">
        <v>87</v>
      </c>
      <c r="F191" s="138" t="s">
        <v>620</v>
      </c>
      <c r="G191" s="86"/>
      <c r="H191" s="96" t="s">
        <v>61</v>
      </c>
      <c r="I191" s="31">
        <v>2</v>
      </c>
      <c r="J191" s="34" t="s">
        <v>61</v>
      </c>
      <c r="K191" s="34" t="s">
        <v>60</v>
      </c>
      <c r="L191" s="34" t="s">
        <v>60</v>
      </c>
      <c r="M191" s="34" t="s">
        <v>60</v>
      </c>
      <c r="N191" s="34" t="s">
        <v>60</v>
      </c>
      <c r="O191" s="34" t="s">
        <v>61</v>
      </c>
      <c r="P191" s="34" t="s">
        <v>61</v>
      </c>
      <c r="Q191" s="86"/>
      <c r="R191" s="35" t="s">
        <v>61</v>
      </c>
      <c r="S191" s="34" t="s">
        <v>60</v>
      </c>
      <c r="T191" s="80" t="s">
        <v>60</v>
      </c>
    </row>
    <row r="192" spans="1:20" ht="30" x14ac:dyDescent="0.25">
      <c r="A192" s="149"/>
      <c r="C192" s="146" t="s">
        <v>621</v>
      </c>
      <c r="D192" s="33" t="s">
        <v>622</v>
      </c>
      <c r="E192" s="146" t="s">
        <v>87</v>
      </c>
      <c r="F192" s="138" t="s">
        <v>623</v>
      </c>
      <c r="G192" s="86"/>
      <c r="H192" s="96" t="s">
        <v>61</v>
      </c>
      <c r="I192" s="31">
        <v>2</v>
      </c>
      <c r="J192" s="34" t="s">
        <v>61</v>
      </c>
      <c r="K192" s="34" t="s">
        <v>60</v>
      </c>
      <c r="L192" s="34" t="s">
        <v>60</v>
      </c>
      <c r="M192" s="34" t="s">
        <v>60</v>
      </c>
      <c r="N192" s="34" t="s">
        <v>60</v>
      </c>
      <c r="O192" s="34" t="s">
        <v>61</v>
      </c>
      <c r="P192" s="34" t="s">
        <v>61</v>
      </c>
      <c r="Q192" s="86"/>
      <c r="R192" s="35" t="s">
        <v>61</v>
      </c>
      <c r="S192" s="34" t="s">
        <v>60</v>
      </c>
      <c r="T192" s="80" t="s">
        <v>60</v>
      </c>
    </row>
    <row r="193" spans="1:20" ht="30" x14ac:dyDescent="0.25">
      <c r="A193" s="149"/>
      <c r="C193" s="146" t="s">
        <v>624</v>
      </c>
      <c r="D193" s="33" t="s">
        <v>625</v>
      </c>
      <c r="E193" s="146" t="s">
        <v>87</v>
      </c>
      <c r="F193" s="138" t="s">
        <v>626</v>
      </c>
      <c r="G193" s="86"/>
      <c r="H193" s="96" t="s">
        <v>61</v>
      </c>
      <c r="I193" s="31">
        <v>2</v>
      </c>
      <c r="J193" s="34" t="s">
        <v>61</v>
      </c>
      <c r="K193" s="34" t="s">
        <v>60</v>
      </c>
      <c r="L193" s="34" t="s">
        <v>60</v>
      </c>
      <c r="M193" s="34" t="s">
        <v>60</v>
      </c>
      <c r="N193" s="34" t="s">
        <v>60</v>
      </c>
      <c r="O193" s="34" t="s">
        <v>61</v>
      </c>
      <c r="P193" s="34" t="s">
        <v>61</v>
      </c>
      <c r="Q193" s="86"/>
      <c r="R193" s="35" t="s">
        <v>61</v>
      </c>
      <c r="S193" s="34" t="s">
        <v>60</v>
      </c>
      <c r="T193" s="80" t="s">
        <v>60</v>
      </c>
    </row>
    <row r="194" spans="1:20" ht="30" x14ac:dyDescent="0.25">
      <c r="A194" s="149"/>
      <c r="C194" s="146" t="s">
        <v>627</v>
      </c>
      <c r="D194" s="33" t="s">
        <v>628</v>
      </c>
      <c r="E194" s="146" t="s">
        <v>87</v>
      </c>
      <c r="F194" s="138" t="s">
        <v>629</v>
      </c>
      <c r="G194" s="86"/>
      <c r="H194" s="96" t="s">
        <v>61</v>
      </c>
      <c r="I194" s="31">
        <v>2</v>
      </c>
      <c r="J194" s="34" t="s">
        <v>61</v>
      </c>
      <c r="K194" s="34" t="s">
        <v>60</v>
      </c>
      <c r="L194" s="34" t="s">
        <v>60</v>
      </c>
      <c r="M194" s="34" t="s">
        <v>60</v>
      </c>
      <c r="N194" s="34" t="s">
        <v>60</v>
      </c>
      <c r="O194" s="34" t="s">
        <v>61</v>
      </c>
      <c r="P194" s="34" t="s">
        <v>61</v>
      </c>
      <c r="Q194" s="86"/>
      <c r="R194" s="35" t="s">
        <v>61</v>
      </c>
      <c r="S194" s="34" t="s">
        <v>60</v>
      </c>
      <c r="T194" s="80" t="s">
        <v>60</v>
      </c>
    </row>
    <row r="195" spans="1:20" ht="30" x14ac:dyDescent="0.25">
      <c r="A195" s="149"/>
      <c r="C195" s="146" t="s">
        <v>630</v>
      </c>
      <c r="D195" s="33" t="s">
        <v>631</v>
      </c>
      <c r="E195" s="146" t="s">
        <v>87</v>
      </c>
      <c r="F195" s="138" t="s">
        <v>632</v>
      </c>
      <c r="G195" s="86"/>
      <c r="H195" s="96" t="s">
        <v>61</v>
      </c>
      <c r="I195" s="31">
        <v>2</v>
      </c>
      <c r="J195" s="34" t="s">
        <v>61</v>
      </c>
      <c r="K195" s="34" t="s">
        <v>60</v>
      </c>
      <c r="L195" s="34" t="s">
        <v>60</v>
      </c>
      <c r="M195" s="34" t="s">
        <v>60</v>
      </c>
      <c r="N195" s="34" t="s">
        <v>60</v>
      </c>
      <c r="O195" s="34" t="s">
        <v>61</v>
      </c>
      <c r="P195" s="34" t="s">
        <v>61</v>
      </c>
      <c r="Q195" s="86"/>
      <c r="R195" s="35" t="s">
        <v>61</v>
      </c>
      <c r="S195" s="34" t="s">
        <v>60</v>
      </c>
      <c r="T195" s="80" t="s">
        <v>60</v>
      </c>
    </row>
    <row r="196" spans="1:20" ht="30" x14ac:dyDescent="0.25">
      <c r="A196" s="149"/>
      <c r="C196" s="146" t="s">
        <v>633</v>
      </c>
      <c r="D196" s="33" t="s">
        <v>634</v>
      </c>
      <c r="E196" s="146" t="s">
        <v>87</v>
      </c>
      <c r="F196" s="138" t="s">
        <v>635</v>
      </c>
      <c r="G196" s="86"/>
      <c r="H196" s="96" t="s">
        <v>61</v>
      </c>
      <c r="I196" s="31">
        <v>2</v>
      </c>
      <c r="J196" s="34" t="s">
        <v>61</v>
      </c>
      <c r="K196" s="34" t="s">
        <v>60</v>
      </c>
      <c r="L196" s="34" t="s">
        <v>60</v>
      </c>
      <c r="M196" s="34" t="s">
        <v>60</v>
      </c>
      <c r="N196" s="34" t="s">
        <v>60</v>
      </c>
      <c r="O196" s="34" t="s">
        <v>61</v>
      </c>
      <c r="P196" s="34" t="s">
        <v>61</v>
      </c>
      <c r="Q196" s="86"/>
      <c r="R196" s="35" t="s">
        <v>61</v>
      </c>
      <c r="S196" s="34" t="s">
        <v>60</v>
      </c>
      <c r="T196" s="80" t="s">
        <v>60</v>
      </c>
    </row>
    <row r="197" spans="1:20" ht="30" x14ac:dyDescent="0.25">
      <c r="A197" s="149"/>
      <c r="C197" s="146" t="s">
        <v>636</v>
      </c>
      <c r="D197" s="33" t="s">
        <v>637</v>
      </c>
      <c r="E197" s="146" t="s">
        <v>87</v>
      </c>
      <c r="F197" s="138" t="s">
        <v>638</v>
      </c>
      <c r="G197" s="86"/>
      <c r="H197" s="96" t="s">
        <v>61</v>
      </c>
      <c r="I197" s="31">
        <v>2</v>
      </c>
      <c r="J197" s="34" t="s">
        <v>61</v>
      </c>
      <c r="K197" s="34" t="s">
        <v>60</v>
      </c>
      <c r="L197" s="34" t="s">
        <v>60</v>
      </c>
      <c r="M197" s="34" t="s">
        <v>60</v>
      </c>
      <c r="N197" s="34" t="s">
        <v>60</v>
      </c>
      <c r="O197" s="34" t="s">
        <v>61</v>
      </c>
      <c r="P197" s="34" t="s">
        <v>61</v>
      </c>
      <c r="Q197" s="86"/>
      <c r="R197" s="35" t="s">
        <v>61</v>
      </c>
      <c r="S197" s="34" t="s">
        <v>60</v>
      </c>
      <c r="T197" s="80" t="s">
        <v>60</v>
      </c>
    </row>
    <row r="198" spans="1:20" ht="30" x14ac:dyDescent="0.25">
      <c r="A198" s="149"/>
      <c r="C198" s="146" t="s">
        <v>639</v>
      </c>
      <c r="D198" s="33" t="s">
        <v>640</v>
      </c>
      <c r="E198" s="146" t="s">
        <v>87</v>
      </c>
      <c r="F198" s="138" t="s">
        <v>641</v>
      </c>
      <c r="G198" s="86"/>
      <c r="H198" s="96" t="s">
        <v>61</v>
      </c>
      <c r="I198" s="31">
        <v>2</v>
      </c>
      <c r="J198" s="34" t="s">
        <v>61</v>
      </c>
      <c r="K198" s="34" t="s">
        <v>60</v>
      </c>
      <c r="L198" s="34" t="s">
        <v>60</v>
      </c>
      <c r="M198" s="34" t="s">
        <v>60</v>
      </c>
      <c r="N198" s="34" t="s">
        <v>60</v>
      </c>
      <c r="O198" s="34" t="s">
        <v>61</v>
      </c>
      <c r="P198" s="34" t="s">
        <v>61</v>
      </c>
      <c r="Q198" s="86"/>
      <c r="R198" s="35" t="s">
        <v>61</v>
      </c>
      <c r="S198" s="34" t="s">
        <v>60</v>
      </c>
      <c r="T198" s="80" t="s">
        <v>60</v>
      </c>
    </row>
    <row r="199" spans="1:20" ht="30" x14ac:dyDescent="0.25">
      <c r="A199" s="149"/>
      <c r="C199" s="146" t="s">
        <v>642</v>
      </c>
      <c r="D199" s="33" t="s">
        <v>643</v>
      </c>
      <c r="E199" s="146" t="s">
        <v>87</v>
      </c>
      <c r="F199" s="138" t="s">
        <v>644</v>
      </c>
      <c r="G199" s="86"/>
      <c r="H199" s="96" t="s">
        <v>61</v>
      </c>
      <c r="I199" s="31">
        <v>2</v>
      </c>
      <c r="J199" s="34" t="s">
        <v>61</v>
      </c>
      <c r="K199" s="34" t="s">
        <v>60</v>
      </c>
      <c r="L199" s="34" t="s">
        <v>60</v>
      </c>
      <c r="M199" s="34" t="s">
        <v>60</v>
      </c>
      <c r="N199" s="34" t="s">
        <v>60</v>
      </c>
      <c r="O199" s="34" t="s">
        <v>61</v>
      </c>
      <c r="P199" s="34" t="s">
        <v>61</v>
      </c>
      <c r="Q199" s="86"/>
      <c r="R199" s="35" t="s">
        <v>61</v>
      </c>
      <c r="S199" s="34" t="s">
        <v>60</v>
      </c>
      <c r="T199" s="80" t="s">
        <v>60</v>
      </c>
    </row>
    <row r="200" spans="1:20" ht="30" x14ac:dyDescent="0.25">
      <c r="A200" s="149"/>
      <c r="C200" s="146" t="s">
        <v>645</v>
      </c>
      <c r="D200" s="147" t="s">
        <v>646</v>
      </c>
      <c r="E200" s="146" t="s">
        <v>87</v>
      </c>
      <c r="F200" s="138" t="s">
        <v>647</v>
      </c>
      <c r="G200" s="86"/>
      <c r="H200" s="96" t="s">
        <v>61</v>
      </c>
      <c r="I200" s="31">
        <v>2</v>
      </c>
      <c r="J200" s="34" t="s">
        <v>61</v>
      </c>
      <c r="K200" s="34" t="s">
        <v>60</v>
      </c>
      <c r="L200" s="34" t="s">
        <v>60</v>
      </c>
      <c r="M200" s="34" t="s">
        <v>60</v>
      </c>
      <c r="N200" s="34" t="s">
        <v>60</v>
      </c>
      <c r="O200" s="34" t="s">
        <v>61</v>
      </c>
      <c r="P200" s="34" t="s">
        <v>61</v>
      </c>
      <c r="Q200" s="86"/>
      <c r="R200" s="35" t="s">
        <v>61</v>
      </c>
      <c r="S200" s="34" t="s">
        <v>60</v>
      </c>
      <c r="T200" s="80" t="s">
        <v>60</v>
      </c>
    </row>
    <row r="201" spans="1:20" ht="30" x14ac:dyDescent="0.25">
      <c r="A201" s="149"/>
      <c r="C201" s="146" t="s">
        <v>648</v>
      </c>
      <c r="D201" s="147" t="s">
        <v>649</v>
      </c>
      <c r="E201" s="146" t="s">
        <v>87</v>
      </c>
      <c r="F201" s="138" t="s">
        <v>650</v>
      </c>
      <c r="G201" s="86"/>
      <c r="H201" s="96" t="s">
        <v>61</v>
      </c>
      <c r="I201" s="31">
        <v>2</v>
      </c>
      <c r="J201" s="34" t="s">
        <v>61</v>
      </c>
      <c r="K201" s="34" t="s">
        <v>60</v>
      </c>
      <c r="L201" s="34" t="s">
        <v>60</v>
      </c>
      <c r="M201" s="34" t="s">
        <v>60</v>
      </c>
      <c r="N201" s="34" t="s">
        <v>60</v>
      </c>
      <c r="O201" s="34" t="s">
        <v>61</v>
      </c>
      <c r="P201" s="34" t="s">
        <v>61</v>
      </c>
      <c r="Q201" s="86"/>
      <c r="R201" s="35" t="s">
        <v>61</v>
      </c>
      <c r="S201" s="34" t="s">
        <v>60</v>
      </c>
      <c r="T201" s="80" t="s">
        <v>60</v>
      </c>
    </row>
    <row r="202" spans="1:20" ht="30" x14ac:dyDescent="0.25">
      <c r="A202" s="149"/>
      <c r="C202" s="146" t="s">
        <v>651</v>
      </c>
      <c r="D202" s="33" t="s">
        <v>652</v>
      </c>
      <c r="E202" s="146" t="s">
        <v>87</v>
      </c>
      <c r="F202" s="138" t="s">
        <v>653</v>
      </c>
      <c r="G202" s="86"/>
      <c r="H202" s="96" t="s">
        <v>61</v>
      </c>
      <c r="I202" s="31">
        <v>2</v>
      </c>
      <c r="J202" s="34" t="s">
        <v>61</v>
      </c>
      <c r="K202" s="34" t="s">
        <v>60</v>
      </c>
      <c r="L202" s="34" t="s">
        <v>60</v>
      </c>
      <c r="M202" s="34" t="s">
        <v>60</v>
      </c>
      <c r="N202" s="34" t="s">
        <v>60</v>
      </c>
      <c r="O202" s="34" t="s">
        <v>61</v>
      </c>
      <c r="P202" s="34" t="s">
        <v>61</v>
      </c>
      <c r="Q202" s="86"/>
      <c r="R202" s="35" t="s">
        <v>61</v>
      </c>
      <c r="S202" s="34" t="s">
        <v>60</v>
      </c>
      <c r="T202" s="80" t="s">
        <v>60</v>
      </c>
    </row>
    <row r="203" spans="1:20" ht="30" x14ac:dyDescent="0.25">
      <c r="A203" s="149"/>
      <c r="C203" s="146" t="s">
        <v>654</v>
      </c>
      <c r="D203" s="33" t="s">
        <v>655</v>
      </c>
      <c r="E203" s="146" t="s">
        <v>87</v>
      </c>
      <c r="F203" s="138" t="s">
        <v>656</v>
      </c>
      <c r="G203" s="86"/>
      <c r="H203" s="96" t="s">
        <v>61</v>
      </c>
      <c r="I203" s="31">
        <v>2</v>
      </c>
      <c r="J203" s="34" t="s">
        <v>61</v>
      </c>
      <c r="K203" s="34" t="s">
        <v>60</v>
      </c>
      <c r="L203" s="34" t="s">
        <v>60</v>
      </c>
      <c r="M203" s="34" t="s">
        <v>60</v>
      </c>
      <c r="N203" s="34" t="s">
        <v>60</v>
      </c>
      <c r="O203" s="34" t="s">
        <v>61</v>
      </c>
      <c r="P203" s="34" t="s">
        <v>61</v>
      </c>
      <c r="Q203" s="86"/>
      <c r="R203" s="35" t="s">
        <v>61</v>
      </c>
      <c r="S203" s="34" t="s">
        <v>60</v>
      </c>
      <c r="T203" s="80" t="s">
        <v>60</v>
      </c>
    </row>
    <row r="204" spans="1:20" ht="30" x14ac:dyDescent="0.25">
      <c r="A204" s="149"/>
      <c r="C204" s="146" t="s">
        <v>657</v>
      </c>
      <c r="D204" s="33" t="s">
        <v>658</v>
      </c>
      <c r="E204" s="146" t="s">
        <v>87</v>
      </c>
      <c r="F204" s="138" t="s">
        <v>659</v>
      </c>
      <c r="G204" s="86"/>
      <c r="H204" s="96" t="s">
        <v>61</v>
      </c>
      <c r="I204" s="31">
        <v>2</v>
      </c>
      <c r="J204" s="34" t="s">
        <v>61</v>
      </c>
      <c r="K204" s="34" t="s">
        <v>60</v>
      </c>
      <c r="L204" s="34" t="s">
        <v>60</v>
      </c>
      <c r="M204" s="34" t="s">
        <v>60</v>
      </c>
      <c r="N204" s="34" t="s">
        <v>60</v>
      </c>
      <c r="O204" s="34" t="s">
        <v>61</v>
      </c>
      <c r="P204" s="34" t="s">
        <v>61</v>
      </c>
      <c r="Q204" s="86"/>
      <c r="R204" s="35" t="s">
        <v>61</v>
      </c>
      <c r="S204" s="34" t="s">
        <v>60</v>
      </c>
      <c r="T204" s="80" t="s">
        <v>60</v>
      </c>
    </row>
    <row r="205" spans="1:20" ht="30" x14ac:dyDescent="0.25">
      <c r="A205" s="149"/>
      <c r="C205" s="146" t="s">
        <v>660</v>
      </c>
      <c r="D205" s="33" t="s">
        <v>661</v>
      </c>
      <c r="E205" s="146" t="s">
        <v>87</v>
      </c>
      <c r="F205" s="138" t="s">
        <v>662</v>
      </c>
      <c r="G205" s="86"/>
      <c r="H205" s="96" t="s">
        <v>61</v>
      </c>
      <c r="I205" s="31">
        <v>2</v>
      </c>
      <c r="J205" s="34" t="s">
        <v>61</v>
      </c>
      <c r="K205" s="34" t="s">
        <v>60</v>
      </c>
      <c r="L205" s="34" t="s">
        <v>60</v>
      </c>
      <c r="M205" s="34" t="s">
        <v>60</v>
      </c>
      <c r="N205" s="34" t="s">
        <v>60</v>
      </c>
      <c r="O205" s="34" t="s">
        <v>61</v>
      </c>
      <c r="P205" s="34" t="s">
        <v>61</v>
      </c>
      <c r="Q205" s="86"/>
      <c r="R205" s="35" t="s">
        <v>61</v>
      </c>
      <c r="S205" s="34" t="s">
        <v>60</v>
      </c>
      <c r="T205" s="80" t="s">
        <v>60</v>
      </c>
    </row>
    <row r="206" spans="1:20" ht="30" x14ac:dyDescent="0.25">
      <c r="A206" s="149"/>
      <c r="C206" s="146" t="s">
        <v>663</v>
      </c>
      <c r="D206" s="33" t="s">
        <v>664</v>
      </c>
      <c r="E206" s="146" t="s">
        <v>92</v>
      </c>
      <c r="F206" s="138" t="s">
        <v>665</v>
      </c>
      <c r="G206" s="86"/>
      <c r="H206" s="96" t="s">
        <v>61</v>
      </c>
      <c r="I206" s="31">
        <v>2</v>
      </c>
      <c r="J206" s="34" t="s">
        <v>61</v>
      </c>
      <c r="K206" s="34" t="s">
        <v>60</v>
      </c>
      <c r="L206" s="34" t="s">
        <v>60</v>
      </c>
      <c r="M206" s="34" t="s">
        <v>60</v>
      </c>
      <c r="N206" s="34" t="s">
        <v>60</v>
      </c>
      <c r="O206" s="34" t="s">
        <v>61</v>
      </c>
      <c r="P206" s="34" t="s">
        <v>61</v>
      </c>
      <c r="Q206" s="86"/>
      <c r="R206" s="35" t="s">
        <v>61</v>
      </c>
      <c r="S206" s="34" t="s">
        <v>60</v>
      </c>
      <c r="T206" s="80" t="s">
        <v>60</v>
      </c>
    </row>
    <row r="207" spans="1:20" ht="30" x14ac:dyDescent="0.25">
      <c r="A207" s="149"/>
      <c r="C207" s="146" t="s">
        <v>666</v>
      </c>
      <c r="D207" s="33" t="s">
        <v>667</v>
      </c>
      <c r="E207" s="146" t="s">
        <v>92</v>
      </c>
      <c r="F207" s="138" t="s">
        <v>668</v>
      </c>
      <c r="G207" s="86"/>
      <c r="H207" s="96" t="s">
        <v>61</v>
      </c>
      <c r="I207" s="31">
        <v>2</v>
      </c>
      <c r="J207" s="34" t="s">
        <v>61</v>
      </c>
      <c r="K207" s="34" t="s">
        <v>60</v>
      </c>
      <c r="L207" s="34" t="s">
        <v>60</v>
      </c>
      <c r="M207" s="34" t="s">
        <v>60</v>
      </c>
      <c r="N207" s="34" t="s">
        <v>60</v>
      </c>
      <c r="O207" s="34" t="s">
        <v>61</v>
      </c>
      <c r="P207" s="34" t="s">
        <v>61</v>
      </c>
      <c r="Q207" s="86"/>
      <c r="R207" s="35" t="s">
        <v>61</v>
      </c>
      <c r="S207" s="34" t="s">
        <v>60</v>
      </c>
      <c r="T207" s="80" t="s">
        <v>60</v>
      </c>
    </row>
    <row r="208" spans="1:20" ht="30" x14ac:dyDescent="0.25">
      <c r="A208" s="149"/>
      <c r="C208" s="146" t="s">
        <v>669</v>
      </c>
      <c r="D208" s="33" t="s">
        <v>670</v>
      </c>
      <c r="E208" s="146" t="s">
        <v>92</v>
      </c>
      <c r="F208" s="138" t="s">
        <v>671</v>
      </c>
      <c r="G208" s="86"/>
      <c r="H208" s="96" t="s">
        <v>61</v>
      </c>
      <c r="I208" s="31">
        <v>2</v>
      </c>
      <c r="J208" s="34" t="s">
        <v>61</v>
      </c>
      <c r="K208" s="34" t="s">
        <v>60</v>
      </c>
      <c r="L208" s="34" t="s">
        <v>60</v>
      </c>
      <c r="M208" s="34" t="s">
        <v>60</v>
      </c>
      <c r="N208" s="34" t="s">
        <v>60</v>
      </c>
      <c r="O208" s="34" t="s">
        <v>61</v>
      </c>
      <c r="P208" s="34" t="s">
        <v>61</v>
      </c>
      <c r="Q208" s="86"/>
      <c r="R208" s="35" t="s">
        <v>61</v>
      </c>
      <c r="S208" s="34" t="s">
        <v>60</v>
      </c>
      <c r="T208" s="80" t="s">
        <v>60</v>
      </c>
    </row>
    <row r="209" spans="1:20" ht="30" x14ac:dyDescent="0.25">
      <c r="A209" s="149"/>
      <c r="C209" s="146" t="s">
        <v>672</v>
      </c>
      <c r="D209" s="33" t="s">
        <v>673</v>
      </c>
      <c r="E209" s="146" t="s">
        <v>92</v>
      </c>
      <c r="F209" s="138" t="s">
        <v>674</v>
      </c>
      <c r="G209" s="86"/>
      <c r="H209" s="96" t="s">
        <v>61</v>
      </c>
      <c r="I209" s="31">
        <v>2</v>
      </c>
      <c r="J209" s="34" t="s">
        <v>61</v>
      </c>
      <c r="K209" s="34" t="s">
        <v>60</v>
      </c>
      <c r="L209" s="34" t="s">
        <v>60</v>
      </c>
      <c r="M209" s="34" t="s">
        <v>60</v>
      </c>
      <c r="N209" s="34" t="s">
        <v>60</v>
      </c>
      <c r="O209" s="34" t="s">
        <v>61</v>
      </c>
      <c r="P209" s="34" t="s">
        <v>61</v>
      </c>
      <c r="Q209" s="86"/>
      <c r="R209" s="35" t="s">
        <v>61</v>
      </c>
      <c r="S209" s="34" t="s">
        <v>60</v>
      </c>
      <c r="T209" s="80" t="s">
        <v>60</v>
      </c>
    </row>
    <row r="210" spans="1:20" ht="30" x14ac:dyDescent="0.25">
      <c r="A210" s="149"/>
      <c r="C210" s="146" t="s">
        <v>675</v>
      </c>
      <c r="D210" s="33" t="s">
        <v>676</v>
      </c>
      <c r="E210" s="146" t="s">
        <v>92</v>
      </c>
      <c r="F210" s="138" t="s">
        <v>677</v>
      </c>
      <c r="G210" s="86"/>
      <c r="H210" s="96" t="s">
        <v>61</v>
      </c>
      <c r="I210" s="31">
        <v>2</v>
      </c>
      <c r="J210" s="34" t="s">
        <v>61</v>
      </c>
      <c r="K210" s="34" t="s">
        <v>60</v>
      </c>
      <c r="L210" s="34" t="s">
        <v>60</v>
      </c>
      <c r="M210" s="34" t="s">
        <v>60</v>
      </c>
      <c r="N210" s="34" t="s">
        <v>60</v>
      </c>
      <c r="O210" s="34" t="s">
        <v>61</v>
      </c>
      <c r="P210" s="34" t="s">
        <v>61</v>
      </c>
      <c r="Q210" s="86"/>
      <c r="R210" s="35" t="s">
        <v>61</v>
      </c>
      <c r="S210" s="34" t="s">
        <v>60</v>
      </c>
      <c r="T210" s="80" t="s">
        <v>60</v>
      </c>
    </row>
    <row r="211" spans="1:20" ht="30" x14ac:dyDescent="0.25">
      <c r="A211" s="149"/>
      <c r="C211" s="146" t="s">
        <v>678</v>
      </c>
      <c r="D211" s="33" t="s">
        <v>679</v>
      </c>
      <c r="E211" s="146" t="s">
        <v>92</v>
      </c>
      <c r="F211" s="138" t="s">
        <v>680</v>
      </c>
      <c r="G211" s="86"/>
      <c r="H211" s="96" t="s">
        <v>61</v>
      </c>
      <c r="I211" s="31">
        <v>2</v>
      </c>
      <c r="J211" s="34" t="s">
        <v>61</v>
      </c>
      <c r="K211" s="34" t="s">
        <v>60</v>
      </c>
      <c r="L211" s="34" t="s">
        <v>60</v>
      </c>
      <c r="M211" s="34" t="s">
        <v>60</v>
      </c>
      <c r="N211" s="34" t="s">
        <v>60</v>
      </c>
      <c r="O211" s="34" t="s">
        <v>61</v>
      </c>
      <c r="P211" s="34" t="s">
        <v>61</v>
      </c>
      <c r="Q211" s="86"/>
      <c r="R211" s="35" t="s">
        <v>61</v>
      </c>
      <c r="S211" s="34" t="s">
        <v>60</v>
      </c>
      <c r="T211" s="80" t="s">
        <v>60</v>
      </c>
    </row>
    <row r="212" spans="1:20" ht="30" x14ac:dyDescent="0.25">
      <c r="A212" s="149"/>
      <c r="C212" s="146" t="s">
        <v>681</v>
      </c>
      <c r="D212" s="33" t="s">
        <v>682</v>
      </c>
      <c r="E212" s="146" t="s">
        <v>92</v>
      </c>
      <c r="F212" s="138" t="s">
        <v>683</v>
      </c>
      <c r="G212" s="86"/>
      <c r="H212" s="96" t="s">
        <v>61</v>
      </c>
      <c r="I212" s="31">
        <v>2</v>
      </c>
      <c r="J212" s="34" t="s">
        <v>61</v>
      </c>
      <c r="K212" s="34" t="s">
        <v>60</v>
      </c>
      <c r="L212" s="34" t="s">
        <v>60</v>
      </c>
      <c r="M212" s="34" t="s">
        <v>60</v>
      </c>
      <c r="N212" s="34" t="s">
        <v>60</v>
      </c>
      <c r="O212" s="34" t="s">
        <v>61</v>
      </c>
      <c r="P212" s="34" t="s">
        <v>61</v>
      </c>
      <c r="Q212" s="86"/>
      <c r="R212" s="35" t="s">
        <v>61</v>
      </c>
      <c r="S212" s="34" t="s">
        <v>60</v>
      </c>
      <c r="T212" s="80" t="s">
        <v>60</v>
      </c>
    </row>
    <row r="213" spans="1:20" ht="30" x14ac:dyDescent="0.25">
      <c r="A213" s="149"/>
      <c r="C213" s="146" t="s">
        <v>684</v>
      </c>
      <c r="D213" s="147" t="s">
        <v>685</v>
      </c>
      <c r="E213" s="146" t="s">
        <v>92</v>
      </c>
      <c r="F213" s="138" t="s">
        <v>686</v>
      </c>
      <c r="G213" s="86"/>
      <c r="H213" s="96" t="s">
        <v>61</v>
      </c>
      <c r="I213" s="31">
        <v>2</v>
      </c>
      <c r="J213" s="34" t="s">
        <v>61</v>
      </c>
      <c r="K213" s="34" t="s">
        <v>60</v>
      </c>
      <c r="L213" s="34" t="s">
        <v>60</v>
      </c>
      <c r="M213" s="34" t="s">
        <v>60</v>
      </c>
      <c r="N213" s="34" t="s">
        <v>60</v>
      </c>
      <c r="O213" s="34" t="s">
        <v>61</v>
      </c>
      <c r="P213" s="34" t="s">
        <v>61</v>
      </c>
      <c r="Q213" s="86"/>
      <c r="R213" s="35" t="s">
        <v>61</v>
      </c>
      <c r="S213" s="34" t="s">
        <v>60</v>
      </c>
      <c r="T213" s="80" t="s">
        <v>60</v>
      </c>
    </row>
    <row r="214" spans="1:20" ht="30" x14ac:dyDescent="0.25">
      <c r="A214" s="149"/>
      <c r="C214" s="146" t="s">
        <v>687</v>
      </c>
      <c r="D214" s="33" t="s">
        <v>688</v>
      </c>
      <c r="E214" s="146" t="s">
        <v>92</v>
      </c>
      <c r="F214" s="138" t="s">
        <v>689</v>
      </c>
      <c r="G214" s="86"/>
      <c r="H214" s="96" t="s">
        <v>61</v>
      </c>
      <c r="I214" s="31">
        <v>2</v>
      </c>
      <c r="J214" s="34" t="s">
        <v>61</v>
      </c>
      <c r="K214" s="34" t="s">
        <v>60</v>
      </c>
      <c r="L214" s="34" t="s">
        <v>60</v>
      </c>
      <c r="M214" s="34" t="s">
        <v>60</v>
      </c>
      <c r="N214" s="34" t="s">
        <v>60</v>
      </c>
      <c r="O214" s="34" t="s">
        <v>61</v>
      </c>
      <c r="P214" s="34" t="s">
        <v>61</v>
      </c>
      <c r="Q214" s="86"/>
      <c r="R214" s="35" t="s">
        <v>61</v>
      </c>
      <c r="S214" s="34" t="s">
        <v>60</v>
      </c>
      <c r="T214" s="80" t="s">
        <v>60</v>
      </c>
    </row>
    <row r="215" spans="1:20" ht="30" x14ac:dyDescent="0.25">
      <c r="A215" s="149"/>
      <c r="C215" s="146" t="s">
        <v>690</v>
      </c>
      <c r="D215" s="33" t="s">
        <v>691</v>
      </c>
      <c r="E215" s="146" t="s">
        <v>92</v>
      </c>
      <c r="F215" s="138" t="s">
        <v>692</v>
      </c>
      <c r="G215" s="86"/>
      <c r="H215" s="96" t="s">
        <v>61</v>
      </c>
      <c r="I215" s="31">
        <v>2</v>
      </c>
      <c r="J215" s="34" t="s">
        <v>61</v>
      </c>
      <c r="K215" s="34" t="s">
        <v>60</v>
      </c>
      <c r="L215" s="34" t="s">
        <v>60</v>
      </c>
      <c r="M215" s="34" t="s">
        <v>60</v>
      </c>
      <c r="N215" s="34" t="s">
        <v>60</v>
      </c>
      <c r="O215" s="34" t="s">
        <v>61</v>
      </c>
      <c r="P215" s="34" t="s">
        <v>61</v>
      </c>
      <c r="Q215" s="86"/>
      <c r="R215" s="35" t="s">
        <v>61</v>
      </c>
      <c r="S215" s="34" t="s">
        <v>60</v>
      </c>
      <c r="T215" s="80" t="s">
        <v>60</v>
      </c>
    </row>
    <row r="216" spans="1:20" ht="30" x14ac:dyDescent="0.25">
      <c r="A216" s="149"/>
      <c r="C216" s="146" t="s">
        <v>693</v>
      </c>
      <c r="D216" s="147" t="s">
        <v>694</v>
      </c>
      <c r="E216" s="146" t="s">
        <v>92</v>
      </c>
      <c r="F216" s="138" t="s">
        <v>695</v>
      </c>
      <c r="G216" s="86"/>
      <c r="H216" s="96" t="s">
        <v>61</v>
      </c>
      <c r="I216" s="31">
        <v>2</v>
      </c>
      <c r="J216" s="34" t="s">
        <v>61</v>
      </c>
      <c r="K216" s="34" t="s">
        <v>60</v>
      </c>
      <c r="L216" s="34" t="s">
        <v>60</v>
      </c>
      <c r="M216" s="34" t="s">
        <v>60</v>
      </c>
      <c r="N216" s="34" t="s">
        <v>60</v>
      </c>
      <c r="O216" s="34" t="s">
        <v>61</v>
      </c>
      <c r="P216" s="34" t="s">
        <v>61</v>
      </c>
      <c r="Q216" s="86"/>
      <c r="R216" s="35" t="s">
        <v>61</v>
      </c>
      <c r="S216" s="34" t="s">
        <v>60</v>
      </c>
      <c r="T216" s="80" t="s">
        <v>60</v>
      </c>
    </row>
    <row r="217" spans="1:20" ht="30" x14ac:dyDescent="0.25">
      <c r="A217" s="149"/>
      <c r="C217" s="146" t="s">
        <v>696</v>
      </c>
      <c r="D217" s="147" t="s">
        <v>697</v>
      </c>
      <c r="E217" s="146" t="s">
        <v>92</v>
      </c>
      <c r="F217" s="138" t="s">
        <v>698</v>
      </c>
      <c r="G217" s="86"/>
      <c r="H217" s="96" t="s">
        <v>61</v>
      </c>
      <c r="I217" s="31">
        <v>2</v>
      </c>
      <c r="J217" s="34" t="s">
        <v>61</v>
      </c>
      <c r="K217" s="34" t="s">
        <v>60</v>
      </c>
      <c r="L217" s="34" t="s">
        <v>60</v>
      </c>
      <c r="M217" s="34" t="s">
        <v>60</v>
      </c>
      <c r="N217" s="34" t="s">
        <v>60</v>
      </c>
      <c r="O217" s="34" t="s">
        <v>61</v>
      </c>
      <c r="P217" s="34" t="s">
        <v>61</v>
      </c>
      <c r="Q217" s="86"/>
      <c r="R217" s="35" t="s">
        <v>61</v>
      </c>
      <c r="S217" s="34" t="s">
        <v>60</v>
      </c>
      <c r="T217" s="80" t="s">
        <v>60</v>
      </c>
    </row>
    <row r="218" spans="1:20" ht="30" x14ac:dyDescent="0.25">
      <c r="A218" s="149"/>
      <c r="C218" s="146" t="s">
        <v>699</v>
      </c>
      <c r="D218" s="33" t="s">
        <v>700</v>
      </c>
      <c r="E218" s="146" t="s">
        <v>92</v>
      </c>
      <c r="F218" s="138" t="s">
        <v>701</v>
      </c>
      <c r="G218" s="86"/>
      <c r="H218" s="96" t="s">
        <v>61</v>
      </c>
      <c r="I218" s="31">
        <v>2</v>
      </c>
      <c r="J218" s="34" t="s">
        <v>61</v>
      </c>
      <c r="K218" s="34" t="s">
        <v>60</v>
      </c>
      <c r="L218" s="34" t="s">
        <v>60</v>
      </c>
      <c r="M218" s="34" t="s">
        <v>60</v>
      </c>
      <c r="N218" s="34" t="s">
        <v>60</v>
      </c>
      <c r="O218" s="34" t="s">
        <v>61</v>
      </c>
      <c r="P218" s="34" t="s">
        <v>61</v>
      </c>
      <c r="Q218" s="86"/>
      <c r="R218" s="35" t="s">
        <v>61</v>
      </c>
      <c r="S218" s="34" t="s">
        <v>60</v>
      </c>
      <c r="T218" s="80" t="s">
        <v>60</v>
      </c>
    </row>
    <row r="219" spans="1:20" ht="30" x14ac:dyDescent="0.25">
      <c r="A219" s="149"/>
      <c r="C219" s="146" t="s">
        <v>702</v>
      </c>
      <c r="D219" s="33" t="s">
        <v>703</v>
      </c>
      <c r="E219" s="146" t="s">
        <v>92</v>
      </c>
      <c r="F219" s="138" t="s">
        <v>704</v>
      </c>
      <c r="G219" s="86"/>
      <c r="H219" s="96" t="s">
        <v>61</v>
      </c>
      <c r="I219" s="31">
        <v>2</v>
      </c>
      <c r="J219" s="34" t="s">
        <v>61</v>
      </c>
      <c r="K219" s="34" t="s">
        <v>60</v>
      </c>
      <c r="L219" s="34" t="s">
        <v>60</v>
      </c>
      <c r="M219" s="34" t="s">
        <v>60</v>
      </c>
      <c r="N219" s="34" t="s">
        <v>60</v>
      </c>
      <c r="O219" s="34" t="s">
        <v>61</v>
      </c>
      <c r="P219" s="34" t="s">
        <v>61</v>
      </c>
      <c r="Q219" s="86"/>
      <c r="R219" s="35" t="s">
        <v>61</v>
      </c>
      <c r="S219" s="34" t="s">
        <v>60</v>
      </c>
      <c r="T219" s="80" t="s">
        <v>60</v>
      </c>
    </row>
    <row r="220" spans="1:20" ht="30" x14ac:dyDescent="0.25">
      <c r="A220" s="149"/>
      <c r="C220" s="146" t="s">
        <v>705</v>
      </c>
      <c r="D220" s="147" t="s">
        <v>706</v>
      </c>
      <c r="E220" s="146" t="s">
        <v>92</v>
      </c>
      <c r="F220" s="138" t="s">
        <v>707</v>
      </c>
      <c r="G220" s="86"/>
      <c r="H220" s="96" t="s">
        <v>61</v>
      </c>
      <c r="I220" s="31">
        <v>2</v>
      </c>
      <c r="J220" s="34" t="s">
        <v>61</v>
      </c>
      <c r="K220" s="34" t="s">
        <v>60</v>
      </c>
      <c r="L220" s="34" t="s">
        <v>60</v>
      </c>
      <c r="M220" s="34" t="s">
        <v>60</v>
      </c>
      <c r="N220" s="34" t="s">
        <v>60</v>
      </c>
      <c r="O220" s="34" t="s">
        <v>61</v>
      </c>
      <c r="P220" s="34" t="s">
        <v>61</v>
      </c>
      <c r="Q220" s="86"/>
      <c r="R220" s="35" t="s">
        <v>61</v>
      </c>
      <c r="S220" s="34" t="s">
        <v>60</v>
      </c>
      <c r="T220" s="80" t="s">
        <v>60</v>
      </c>
    </row>
    <row r="221" spans="1:20" ht="30" x14ac:dyDescent="0.25">
      <c r="A221" s="149"/>
      <c r="C221" s="146" t="s">
        <v>708</v>
      </c>
      <c r="D221" s="147" t="s">
        <v>709</v>
      </c>
      <c r="E221" s="146" t="s">
        <v>92</v>
      </c>
      <c r="F221" s="138" t="s">
        <v>710</v>
      </c>
      <c r="G221" s="86"/>
      <c r="H221" s="96" t="s">
        <v>61</v>
      </c>
      <c r="I221" s="31">
        <v>2</v>
      </c>
      <c r="J221" s="34" t="s">
        <v>61</v>
      </c>
      <c r="K221" s="34" t="s">
        <v>60</v>
      </c>
      <c r="L221" s="34" t="s">
        <v>60</v>
      </c>
      <c r="M221" s="34" t="s">
        <v>60</v>
      </c>
      <c r="N221" s="34" t="s">
        <v>60</v>
      </c>
      <c r="O221" s="34" t="s">
        <v>61</v>
      </c>
      <c r="P221" s="34" t="s">
        <v>61</v>
      </c>
      <c r="Q221" s="86"/>
      <c r="R221" s="35" t="s">
        <v>61</v>
      </c>
      <c r="S221" s="34" t="s">
        <v>60</v>
      </c>
      <c r="T221" s="80" t="s">
        <v>60</v>
      </c>
    </row>
    <row r="222" spans="1:20" ht="30" x14ac:dyDescent="0.25">
      <c r="A222" s="149"/>
      <c r="C222" s="146" t="s">
        <v>711</v>
      </c>
      <c r="D222" s="33" t="s">
        <v>712</v>
      </c>
      <c r="E222" s="146" t="s">
        <v>92</v>
      </c>
      <c r="F222" s="68" t="s">
        <v>713</v>
      </c>
      <c r="G222" s="141"/>
      <c r="H222" s="96" t="s">
        <v>61</v>
      </c>
      <c r="I222" s="31">
        <v>2</v>
      </c>
      <c r="J222" s="34" t="s">
        <v>61</v>
      </c>
      <c r="K222" s="34" t="s">
        <v>60</v>
      </c>
      <c r="L222" s="34" t="s">
        <v>60</v>
      </c>
      <c r="M222" s="34" t="s">
        <v>60</v>
      </c>
      <c r="N222" s="34" t="s">
        <v>60</v>
      </c>
      <c r="O222" s="34" t="s">
        <v>61</v>
      </c>
      <c r="P222" s="34" t="s">
        <v>61</v>
      </c>
      <c r="Q222" s="86"/>
      <c r="R222" s="35" t="s">
        <v>61</v>
      </c>
      <c r="S222" s="34" t="s">
        <v>60</v>
      </c>
      <c r="T222" s="80" t="s">
        <v>60</v>
      </c>
    </row>
    <row r="223" spans="1:20" ht="30" x14ac:dyDescent="0.25">
      <c r="A223" s="149"/>
      <c r="C223" s="146" t="s">
        <v>714</v>
      </c>
      <c r="D223" s="33" t="s">
        <v>715</v>
      </c>
      <c r="E223" s="146" t="s">
        <v>92</v>
      </c>
      <c r="F223" s="68" t="s">
        <v>716</v>
      </c>
      <c r="G223" s="141"/>
      <c r="H223" s="96" t="s">
        <v>61</v>
      </c>
      <c r="I223" s="31">
        <v>2</v>
      </c>
      <c r="J223" s="34" t="s">
        <v>61</v>
      </c>
      <c r="K223" s="34" t="s">
        <v>60</v>
      </c>
      <c r="L223" s="34" t="s">
        <v>60</v>
      </c>
      <c r="M223" s="34" t="s">
        <v>60</v>
      </c>
      <c r="N223" s="34" t="s">
        <v>60</v>
      </c>
      <c r="O223" s="34" t="s">
        <v>61</v>
      </c>
      <c r="P223" s="34" t="s">
        <v>61</v>
      </c>
      <c r="Q223" s="86"/>
      <c r="R223" s="35" t="s">
        <v>61</v>
      </c>
      <c r="S223" s="34" t="s">
        <v>60</v>
      </c>
      <c r="T223" s="80" t="s">
        <v>60</v>
      </c>
    </row>
    <row r="224" spans="1:20" ht="30" x14ac:dyDescent="0.25">
      <c r="A224" s="149"/>
      <c r="C224" s="146" t="s">
        <v>717</v>
      </c>
      <c r="D224" s="33" t="s">
        <v>718</v>
      </c>
      <c r="E224" s="146" t="s">
        <v>92</v>
      </c>
      <c r="F224" s="68" t="s">
        <v>719</v>
      </c>
      <c r="G224" s="141"/>
      <c r="H224" s="96" t="s">
        <v>61</v>
      </c>
      <c r="I224" s="31">
        <v>2</v>
      </c>
      <c r="J224" s="34" t="s">
        <v>61</v>
      </c>
      <c r="K224" s="34" t="s">
        <v>60</v>
      </c>
      <c r="L224" s="34" t="s">
        <v>60</v>
      </c>
      <c r="M224" s="34" t="s">
        <v>60</v>
      </c>
      <c r="N224" s="34" t="s">
        <v>60</v>
      </c>
      <c r="O224" s="34" t="s">
        <v>61</v>
      </c>
      <c r="P224" s="34" t="s">
        <v>61</v>
      </c>
      <c r="Q224" s="86"/>
      <c r="R224" s="35" t="s">
        <v>61</v>
      </c>
      <c r="S224" s="34" t="s">
        <v>60</v>
      </c>
      <c r="T224" s="80" t="s">
        <v>60</v>
      </c>
    </row>
    <row r="225" spans="1:20" ht="30" x14ac:dyDescent="0.25">
      <c r="A225" s="149"/>
      <c r="C225" s="146" t="s">
        <v>720</v>
      </c>
      <c r="D225" s="33" t="s">
        <v>721</v>
      </c>
      <c r="E225" s="146" t="s">
        <v>92</v>
      </c>
      <c r="F225" s="68" t="s">
        <v>722</v>
      </c>
      <c r="G225" s="141"/>
      <c r="H225" s="96" t="s">
        <v>61</v>
      </c>
      <c r="I225" s="31">
        <v>2</v>
      </c>
      <c r="J225" s="34" t="s">
        <v>61</v>
      </c>
      <c r="K225" s="34" t="s">
        <v>60</v>
      </c>
      <c r="L225" s="34" t="s">
        <v>60</v>
      </c>
      <c r="M225" s="34" t="s">
        <v>60</v>
      </c>
      <c r="N225" s="34" t="s">
        <v>60</v>
      </c>
      <c r="O225" s="34" t="s">
        <v>61</v>
      </c>
      <c r="P225" s="34" t="s">
        <v>61</v>
      </c>
      <c r="Q225" s="86"/>
      <c r="R225" s="35" t="s">
        <v>61</v>
      </c>
      <c r="S225" s="34" t="s">
        <v>60</v>
      </c>
      <c r="T225" s="80" t="s">
        <v>60</v>
      </c>
    </row>
    <row r="226" spans="1:20" ht="30" x14ac:dyDescent="0.25">
      <c r="A226" s="149"/>
      <c r="C226" s="146" t="s">
        <v>723</v>
      </c>
      <c r="D226" s="33" t="s">
        <v>724</v>
      </c>
      <c r="E226" s="146" t="s">
        <v>92</v>
      </c>
      <c r="F226" s="68" t="s">
        <v>725</v>
      </c>
      <c r="G226" s="141"/>
      <c r="H226" s="96" t="s">
        <v>61</v>
      </c>
      <c r="I226" s="31">
        <v>2</v>
      </c>
      <c r="J226" s="34" t="s">
        <v>61</v>
      </c>
      <c r="K226" s="34" t="s">
        <v>60</v>
      </c>
      <c r="L226" s="34" t="s">
        <v>60</v>
      </c>
      <c r="M226" s="34" t="s">
        <v>60</v>
      </c>
      <c r="N226" s="34" t="s">
        <v>60</v>
      </c>
      <c r="O226" s="34" t="s">
        <v>61</v>
      </c>
      <c r="P226" s="34" t="s">
        <v>61</v>
      </c>
      <c r="Q226" s="86"/>
      <c r="R226" s="35" t="s">
        <v>61</v>
      </c>
      <c r="S226" s="34" t="s">
        <v>60</v>
      </c>
      <c r="T226" s="80" t="s">
        <v>60</v>
      </c>
    </row>
    <row r="227" spans="1:20" ht="30" x14ac:dyDescent="0.25">
      <c r="A227" s="149"/>
      <c r="C227" s="146" t="s">
        <v>726</v>
      </c>
      <c r="D227" s="33" t="s">
        <v>727</v>
      </c>
      <c r="E227" s="146" t="s">
        <v>92</v>
      </c>
      <c r="F227" s="68" t="s">
        <v>728</v>
      </c>
      <c r="G227" s="141"/>
      <c r="H227" s="96" t="s">
        <v>61</v>
      </c>
      <c r="I227" s="31">
        <v>2</v>
      </c>
      <c r="J227" s="34" t="s">
        <v>61</v>
      </c>
      <c r="K227" s="34" t="s">
        <v>60</v>
      </c>
      <c r="L227" s="34" t="s">
        <v>60</v>
      </c>
      <c r="M227" s="34" t="s">
        <v>60</v>
      </c>
      <c r="N227" s="34" t="s">
        <v>60</v>
      </c>
      <c r="O227" s="34" t="s">
        <v>61</v>
      </c>
      <c r="P227" s="34" t="s">
        <v>61</v>
      </c>
      <c r="Q227" s="86"/>
      <c r="R227" s="35" t="s">
        <v>61</v>
      </c>
      <c r="S227" s="34" t="s">
        <v>60</v>
      </c>
      <c r="T227" s="80" t="s">
        <v>60</v>
      </c>
    </row>
    <row r="228" spans="1:20" ht="30" x14ac:dyDescent="0.25">
      <c r="A228" s="149"/>
      <c r="C228" s="146" t="s">
        <v>729</v>
      </c>
      <c r="D228" s="33" t="s">
        <v>730</v>
      </c>
      <c r="E228" s="146" t="s">
        <v>92</v>
      </c>
      <c r="F228" s="68" t="s">
        <v>731</v>
      </c>
      <c r="G228" s="141"/>
      <c r="H228" s="96" t="s">
        <v>61</v>
      </c>
      <c r="I228" s="31">
        <v>2</v>
      </c>
      <c r="J228" s="34" t="s">
        <v>61</v>
      </c>
      <c r="K228" s="34" t="s">
        <v>60</v>
      </c>
      <c r="L228" s="34" t="s">
        <v>60</v>
      </c>
      <c r="M228" s="34" t="s">
        <v>60</v>
      </c>
      <c r="N228" s="34" t="s">
        <v>60</v>
      </c>
      <c r="O228" s="34" t="s">
        <v>61</v>
      </c>
      <c r="P228" s="34" t="s">
        <v>61</v>
      </c>
      <c r="Q228" s="86"/>
      <c r="R228" s="35" t="s">
        <v>61</v>
      </c>
      <c r="S228" s="34" t="s">
        <v>60</v>
      </c>
      <c r="T228" s="80" t="s">
        <v>60</v>
      </c>
    </row>
    <row r="229" spans="1:20" ht="30" x14ac:dyDescent="0.25">
      <c r="A229" s="149"/>
      <c r="C229" s="146" t="s">
        <v>732</v>
      </c>
      <c r="D229" s="33" t="s">
        <v>733</v>
      </c>
      <c r="E229" s="146" t="s">
        <v>92</v>
      </c>
      <c r="F229" s="68" t="s">
        <v>734</v>
      </c>
      <c r="G229" s="141"/>
      <c r="H229" s="96" t="s">
        <v>61</v>
      </c>
      <c r="I229" s="31">
        <v>2</v>
      </c>
      <c r="J229" s="34" t="s">
        <v>61</v>
      </c>
      <c r="K229" s="34" t="s">
        <v>60</v>
      </c>
      <c r="L229" s="34" t="s">
        <v>60</v>
      </c>
      <c r="M229" s="34" t="s">
        <v>60</v>
      </c>
      <c r="N229" s="34" t="s">
        <v>60</v>
      </c>
      <c r="O229" s="34" t="s">
        <v>61</v>
      </c>
      <c r="P229" s="34" t="s">
        <v>61</v>
      </c>
      <c r="Q229" s="86"/>
      <c r="R229" s="35" t="s">
        <v>61</v>
      </c>
      <c r="S229" s="34" t="s">
        <v>60</v>
      </c>
      <c r="T229" s="80" t="s">
        <v>60</v>
      </c>
    </row>
    <row r="230" spans="1:20" ht="30" x14ac:dyDescent="0.25">
      <c r="A230" s="149"/>
      <c r="C230" s="146" t="s">
        <v>735</v>
      </c>
      <c r="D230" s="33" t="s">
        <v>736</v>
      </c>
      <c r="E230" s="146" t="s">
        <v>92</v>
      </c>
      <c r="F230" s="68" t="s">
        <v>737</v>
      </c>
      <c r="G230" s="141"/>
      <c r="H230" s="96" t="s">
        <v>61</v>
      </c>
      <c r="I230" s="31">
        <v>2</v>
      </c>
      <c r="J230" s="34" t="s">
        <v>61</v>
      </c>
      <c r="K230" s="34" t="s">
        <v>60</v>
      </c>
      <c r="L230" s="34" t="s">
        <v>60</v>
      </c>
      <c r="M230" s="34" t="s">
        <v>60</v>
      </c>
      <c r="N230" s="34" t="s">
        <v>60</v>
      </c>
      <c r="O230" s="34" t="s">
        <v>61</v>
      </c>
      <c r="P230" s="34" t="s">
        <v>61</v>
      </c>
      <c r="Q230" s="86"/>
      <c r="R230" s="35" t="s">
        <v>61</v>
      </c>
      <c r="S230" s="34" t="s">
        <v>60</v>
      </c>
      <c r="T230" s="80" t="s">
        <v>60</v>
      </c>
    </row>
    <row r="231" spans="1:20" ht="30" x14ac:dyDescent="0.25">
      <c r="A231" s="149"/>
      <c r="C231" s="146" t="s">
        <v>738</v>
      </c>
      <c r="D231" s="33" t="s">
        <v>739</v>
      </c>
      <c r="E231" s="146" t="s">
        <v>92</v>
      </c>
      <c r="F231" s="68" t="s">
        <v>740</v>
      </c>
      <c r="G231" s="141"/>
      <c r="H231" s="96" t="s">
        <v>61</v>
      </c>
      <c r="I231" s="31">
        <v>2</v>
      </c>
      <c r="J231" s="34" t="s">
        <v>61</v>
      </c>
      <c r="K231" s="34" t="s">
        <v>60</v>
      </c>
      <c r="L231" s="34" t="s">
        <v>60</v>
      </c>
      <c r="M231" s="34" t="s">
        <v>60</v>
      </c>
      <c r="N231" s="34" t="s">
        <v>60</v>
      </c>
      <c r="O231" s="34" t="s">
        <v>61</v>
      </c>
      <c r="P231" s="34" t="s">
        <v>61</v>
      </c>
      <c r="Q231" s="86"/>
      <c r="R231" s="35" t="s">
        <v>61</v>
      </c>
      <c r="S231" s="34" t="s">
        <v>60</v>
      </c>
      <c r="T231" s="80" t="s">
        <v>60</v>
      </c>
    </row>
    <row r="232" spans="1:20" ht="30" x14ac:dyDescent="0.25">
      <c r="A232" s="149"/>
      <c r="C232" s="146" t="s">
        <v>741</v>
      </c>
      <c r="D232" s="33" t="s">
        <v>742</v>
      </c>
      <c r="E232" s="146" t="s">
        <v>92</v>
      </c>
      <c r="F232" s="68" t="s">
        <v>743</v>
      </c>
      <c r="G232" s="141"/>
      <c r="H232" s="96" t="s">
        <v>61</v>
      </c>
      <c r="I232" s="31">
        <v>2</v>
      </c>
      <c r="J232" s="34" t="s">
        <v>61</v>
      </c>
      <c r="K232" s="34" t="s">
        <v>60</v>
      </c>
      <c r="L232" s="34" t="s">
        <v>60</v>
      </c>
      <c r="M232" s="34" t="s">
        <v>60</v>
      </c>
      <c r="N232" s="34" t="s">
        <v>60</v>
      </c>
      <c r="O232" s="34" t="s">
        <v>61</v>
      </c>
      <c r="P232" s="34" t="s">
        <v>61</v>
      </c>
      <c r="Q232" s="86"/>
      <c r="R232" s="35" t="s">
        <v>61</v>
      </c>
      <c r="S232" s="34" t="s">
        <v>60</v>
      </c>
      <c r="T232" s="80" t="s">
        <v>60</v>
      </c>
    </row>
    <row r="233" spans="1:20" ht="30" x14ac:dyDescent="0.25">
      <c r="A233" s="149"/>
      <c r="C233" s="146" t="s">
        <v>744</v>
      </c>
      <c r="D233" s="33" t="s">
        <v>745</v>
      </c>
      <c r="E233" s="146" t="s">
        <v>92</v>
      </c>
      <c r="F233" s="68" t="s">
        <v>743</v>
      </c>
      <c r="G233" s="141"/>
      <c r="H233" s="96" t="s">
        <v>61</v>
      </c>
      <c r="I233" s="31">
        <v>2</v>
      </c>
      <c r="J233" s="34" t="s">
        <v>61</v>
      </c>
      <c r="K233" s="34" t="s">
        <v>60</v>
      </c>
      <c r="L233" s="34" t="s">
        <v>60</v>
      </c>
      <c r="M233" s="34" t="s">
        <v>60</v>
      </c>
      <c r="N233" s="34" t="s">
        <v>60</v>
      </c>
      <c r="O233" s="34" t="s">
        <v>61</v>
      </c>
      <c r="P233" s="34" t="s">
        <v>61</v>
      </c>
      <c r="Q233" s="86"/>
      <c r="R233" s="35" t="s">
        <v>61</v>
      </c>
      <c r="S233" s="34" t="s">
        <v>60</v>
      </c>
      <c r="T233" s="80" t="s">
        <v>60</v>
      </c>
    </row>
    <row r="234" spans="1:20" ht="30" x14ac:dyDescent="0.25">
      <c r="A234" s="149"/>
      <c r="C234" s="146" t="s">
        <v>746</v>
      </c>
      <c r="D234" s="33" t="s">
        <v>747</v>
      </c>
      <c r="E234" s="146" t="s">
        <v>92</v>
      </c>
      <c r="F234" s="68" t="s">
        <v>748</v>
      </c>
      <c r="G234" s="141"/>
      <c r="H234" s="96" t="s">
        <v>61</v>
      </c>
      <c r="I234" s="31">
        <v>2</v>
      </c>
      <c r="J234" s="34" t="s">
        <v>61</v>
      </c>
      <c r="K234" s="34" t="s">
        <v>60</v>
      </c>
      <c r="L234" s="34" t="s">
        <v>60</v>
      </c>
      <c r="M234" s="34" t="s">
        <v>60</v>
      </c>
      <c r="N234" s="34" t="s">
        <v>60</v>
      </c>
      <c r="O234" s="34" t="s">
        <v>61</v>
      </c>
      <c r="P234" s="34" t="s">
        <v>61</v>
      </c>
      <c r="Q234" s="86"/>
      <c r="R234" s="35" t="s">
        <v>61</v>
      </c>
      <c r="S234" s="34" t="s">
        <v>60</v>
      </c>
      <c r="T234" s="80" t="s">
        <v>60</v>
      </c>
    </row>
    <row r="235" spans="1:20" ht="30" x14ac:dyDescent="0.25">
      <c r="A235" s="149"/>
      <c r="C235" s="146" t="s">
        <v>749</v>
      </c>
      <c r="D235" s="33" t="s">
        <v>750</v>
      </c>
      <c r="E235" s="146" t="s">
        <v>92</v>
      </c>
      <c r="F235" s="68" t="s">
        <v>751</v>
      </c>
      <c r="G235" s="141"/>
      <c r="H235" s="96" t="s">
        <v>61</v>
      </c>
      <c r="I235" s="31">
        <v>2</v>
      </c>
      <c r="J235" s="34" t="s">
        <v>61</v>
      </c>
      <c r="K235" s="34" t="s">
        <v>60</v>
      </c>
      <c r="L235" s="34" t="s">
        <v>60</v>
      </c>
      <c r="M235" s="34" t="s">
        <v>60</v>
      </c>
      <c r="N235" s="34" t="s">
        <v>60</v>
      </c>
      <c r="O235" s="34" t="s">
        <v>61</v>
      </c>
      <c r="P235" s="34" t="s">
        <v>61</v>
      </c>
      <c r="Q235" s="86"/>
      <c r="R235" s="35" t="s">
        <v>61</v>
      </c>
      <c r="S235" s="34" t="s">
        <v>60</v>
      </c>
      <c r="T235" s="80" t="s">
        <v>60</v>
      </c>
    </row>
  </sheetData>
  <autoFilter ref="N1:N235" xr:uid="{0CF20FF5-F703-4756-A175-C5252B3F567D}"/>
  <dataConsolidate/>
  <mergeCells count="6">
    <mergeCell ref="A137:A235"/>
    <mergeCell ref="R2:T2"/>
    <mergeCell ref="A2:F2"/>
    <mergeCell ref="A5:A76"/>
    <mergeCell ref="A78:A136"/>
    <mergeCell ref="I2:P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135DA-1CDE-49B6-91F5-940B7301D6AA}">
  <dimension ref="A1:B8"/>
  <sheetViews>
    <sheetView topLeftCell="A13" zoomScale="70" zoomScaleNormal="70" workbookViewId="0">
      <selection activeCell="B9" sqref="B9"/>
    </sheetView>
  </sheetViews>
  <sheetFormatPr defaultColWidth="8.5703125" defaultRowHeight="15" x14ac:dyDescent="0.25"/>
  <cols>
    <col min="1" max="1" width="8.5703125" style="133"/>
    <col min="2" max="2" width="77.5703125" bestFit="1" customWidth="1"/>
  </cols>
  <sheetData>
    <row r="1" spans="1:2" x14ac:dyDescent="0.25">
      <c r="A1" s="133" t="s">
        <v>752</v>
      </c>
      <c r="B1" t="s">
        <v>24</v>
      </c>
    </row>
    <row r="2" spans="1:2" x14ac:dyDescent="0.25">
      <c r="A2" s="133" t="s">
        <v>753</v>
      </c>
      <c r="B2" t="s">
        <v>754</v>
      </c>
    </row>
    <row r="3" spans="1:2" x14ac:dyDescent="0.25">
      <c r="A3" s="133" t="s">
        <v>755</v>
      </c>
      <c r="B3" t="s">
        <v>756</v>
      </c>
    </row>
    <row r="4" spans="1:2" x14ac:dyDescent="0.25">
      <c r="A4" s="133" t="s">
        <v>757</v>
      </c>
      <c r="B4" t="s">
        <v>758</v>
      </c>
    </row>
    <row r="5" spans="1:2" x14ac:dyDescent="0.25">
      <c r="A5" s="133" t="s">
        <v>759</v>
      </c>
      <c r="B5" t="s">
        <v>760</v>
      </c>
    </row>
    <row r="6" spans="1:2" x14ac:dyDescent="0.25">
      <c r="A6" s="133" t="s">
        <v>761</v>
      </c>
      <c r="B6" t="s">
        <v>762</v>
      </c>
    </row>
    <row r="7" spans="1:2" x14ac:dyDescent="0.25">
      <c r="A7" s="133" t="s">
        <v>763</v>
      </c>
      <c r="B7" t="s">
        <v>764</v>
      </c>
    </row>
    <row r="8" spans="1:2" x14ac:dyDescent="0.25">
      <c r="A8" s="133" t="s">
        <v>847</v>
      </c>
      <c r="B8" t="s">
        <v>848</v>
      </c>
    </row>
  </sheetData>
  <pageMargins left="0.7" right="0.7" top="0.75" bottom="0.75" header="0.3" footer="0.3"/>
  <pageSetup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912B2-FD76-4377-9D6F-ECFC18FE8338}">
  <dimension ref="A1:O224"/>
  <sheetViews>
    <sheetView zoomScale="70" zoomScaleNormal="70" workbookViewId="0">
      <selection activeCell="D152" sqref="D152"/>
    </sheetView>
  </sheetViews>
  <sheetFormatPr defaultColWidth="9.28515625" defaultRowHeight="15" customHeight="1" outlineLevelRow="1" x14ac:dyDescent="0.25"/>
  <cols>
    <col min="1" max="1" width="35.5703125" customWidth="1"/>
    <col min="2" max="2" width="11" bestFit="1" customWidth="1"/>
    <col min="3" max="3" width="43.5703125" style="1" hidden="1" customWidth="1"/>
    <col min="4" max="4" width="43.5703125" style="1" customWidth="1"/>
    <col min="5" max="5" width="43.5703125" style="1" hidden="1" customWidth="1"/>
    <col min="6" max="6" width="39.42578125" customWidth="1"/>
    <col min="7" max="7" width="16" bestFit="1" customWidth="1"/>
    <col min="8" max="8" width="35.42578125" bestFit="1" customWidth="1"/>
    <col min="9" max="9" width="73.42578125" bestFit="1" customWidth="1"/>
    <col min="10" max="10" width="25.7109375" customWidth="1"/>
    <col min="11" max="11" width="20.28515625" style="109" customWidth="1"/>
    <col min="12" max="12" width="15.5703125" style="109" hidden="1" customWidth="1"/>
    <col min="13" max="13" width="17.28515625" style="109" hidden="1" customWidth="1"/>
    <col min="14" max="14" width="15.5703125" style="109" customWidth="1"/>
    <col min="15" max="15" width="21.28515625" style="109" customWidth="1"/>
  </cols>
  <sheetData>
    <row r="1" spans="1:15" x14ac:dyDescent="0.25">
      <c r="A1" s="37" t="s">
        <v>0</v>
      </c>
    </row>
    <row r="2" spans="1:15" x14ac:dyDescent="0.25">
      <c r="A2" s="37" t="s">
        <v>765</v>
      </c>
    </row>
    <row r="3" spans="1:15" ht="21" x14ac:dyDescent="0.35">
      <c r="A3" s="157" t="s">
        <v>766</v>
      </c>
      <c r="B3" s="158"/>
      <c r="C3" s="158"/>
      <c r="D3" s="63"/>
      <c r="E3" s="63"/>
      <c r="F3" s="157" t="s">
        <v>767</v>
      </c>
      <c r="G3" s="159"/>
      <c r="H3" s="159"/>
      <c r="I3" s="159"/>
      <c r="J3" s="159"/>
      <c r="K3" s="160" t="s">
        <v>768</v>
      </c>
      <c r="L3" s="160"/>
      <c r="M3" s="160"/>
      <c r="N3" s="160"/>
      <c r="O3" s="160"/>
    </row>
    <row r="4" spans="1:15" ht="34.5" x14ac:dyDescent="0.25">
      <c r="A4" s="70" t="s">
        <v>21</v>
      </c>
      <c r="B4" s="118" t="s">
        <v>23</v>
      </c>
      <c r="C4" s="70" t="s">
        <v>2</v>
      </c>
      <c r="D4" s="70" t="s">
        <v>769</v>
      </c>
      <c r="E4" s="70" t="s">
        <v>770</v>
      </c>
      <c r="F4" s="110" t="s">
        <v>24</v>
      </c>
      <c r="G4" s="39" t="s">
        <v>771</v>
      </c>
      <c r="H4" s="110" t="s">
        <v>772</v>
      </c>
      <c r="I4" s="110" t="s">
        <v>773</v>
      </c>
      <c r="J4" s="113" t="s">
        <v>774</v>
      </c>
      <c r="K4" s="110" t="s">
        <v>775</v>
      </c>
      <c r="L4" s="110" t="s">
        <v>776</v>
      </c>
      <c r="M4" s="110" t="s">
        <v>777</v>
      </c>
      <c r="N4" s="110" t="s">
        <v>778</v>
      </c>
      <c r="O4" s="113" t="s">
        <v>779</v>
      </c>
    </row>
    <row r="5" spans="1:15" s="61" customFormat="1" ht="88.35" customHeight="1" outlineLevel="1" x14ac:dyDescent="0.25">
      <c r="A5" s="57" t="s">
        <v>38</v>
      </c>
      <c r="B5" s="59" t="s">
        <v>40</v>
      </c>
      <c r="C5" s="57" t="s">
        <v>780</v>
      </c>
      <c r="D5" s="71" t="s">
        <v>781</v>
      </c>
      <c r="E5" s="71" t="s">
        <v>782</v>
      </c>
      <c r="F5" s="59" t="s">
        <v>41</v>
      </c>
      <c r="G5" s="60" t="s">
        <v>783</v>
      </c>
      <c r="H5" s="59" t="s">
        <v>784</v>
      </c>
      <c r="I5" s="59" t="s">
        <v>785</v>
      </c>
      <c r="J5" s="119" t="s">
        <v>786</v>
      </c>
      <c r="K5" s="131" t="s">
        <v>787</v>
      </c>
      <c r="L5" s="111" t="s">
        <v>788</v>
      </c>
      <c r="M5" s="131" t="s">
        <v>789</v>
      </c>
      <c r="N5" s="131" t="s">
        <v>790</v>
      </c>
      <c r="O5" s="114" t="s">
        <v>791</v>
      </c>
    </row>
    <row r="6" spans="1:15" ht="30" x14ac:dyDescent="0.25">
      <c r="A6" s="51" t="s">
        <v>55</v>
      </c>
      <c r="B6" s="69" t="s">
        <v>57</v>
      </c>
      <c r="C6" s="52" t="s">
        <v>792</v>
      </c>
      <c r="D6" s="72" t="str">
        <f>"cdh_fs_customer."&amp;A6</f>
        <v>cdh_fs_customer.CustomerID</v>
      </c>
      <c r="E6" s="134"/>
      <c r="F6" s="44" t="str">
        <f>'Data Model'!F5</f>
        <v xml:space="preserve">Primary key for the customer class and table. </v>
      </c>
      <c r="G6" s="40"/>
      <c r="H6" s="41"/>
      <c r="I6" s="41"/>
      <c r="J6" s="120"/>
      <c r="K6" s="112" t="s">
        <v>60</v>
      </c>
      <c r="L6" s="112"/>
      <c r="M6" s="112"/>
      <c r="N6" s="112"/>
      <c r="O6" s="115" t="s">
        <v>793</v>
      </c>
    </row>
    <row r="7" spans="1:15" x14ac:dyDescent="0.25">
      <c r="A7" s="16" t="s">
        <v>63</v>
      </c>
      <c r="B7" s="24" t="s">
        <v>57</v>
      </c>
      <c r="C7" s="15" t="s">
        <v>9</v>
      </c>
      <c r="D7" s="72" t="str">
        <f t="shared" ref="D7:D73" si="0">"cdh_fs_customer."&amp;A7</f>
        <v>cdh_fs_customer.Prefix</v>
      </c>
      <c r="E7" s="134"/>
      <c r="F7" s="44" t="str">
        <f>'Data Model'!F6</f>
        <v>Prefix of customer name</v>
      </c>
      <c r="G7" s="40"/>
      <c r="H7" s="41"/>
      <c r="I7" s="41"/>
      <c r="J7" s="120"/>
      <c r="K7" s="112" t="s">
        <v>60</v>
      </c>
      <c r="L7" s="112"/>
      <c r="M7" s="116"/>
      <c r="N7" s="116"/>
      <c r="O7" s="115" t="s">
        <v>793</v>
      </c>
    </row>
    <row r="8" spans="1:15" x14ac:dyDescent="0.25">
      <c r="A8" s="16" t="s">
        <v>66</v>
      </c>
      <c r="B8" s="24" t="s">
        <v>57</v>
      </c>
      <c r="C8" s="15" t="s">
        <v>9</v>
      </c>
      <c r="D8" s="72" t="str">
        <f t="shared" si="0"/>
        <v>cdh_fs_customer.FirstName</v>
      </c>
      <c r="E8" s="134"/>
      <c r="F8" s="44" t="str">
        <f>'Data Model'!F7</f>
        <v>Customer first name</v>
      </c>
      <c r="G8" s="40"/>
      <c r="H8" s="41"/>
      <c r="I8" s="41"/>
      <c r="J8" s="120"/>
      <c r="K8" s="112" t="s">
        <v>60</v>
      </c>
      <c r="L8" s="112"/>
      <c r="M8" s="116"/>
      <c r="N8" s="116"/>
      <c r="O8" s="115" t="s">
        <v>793</v>
      </c>
    </row>
    <row r="9" spans="1:15" x14ac:dyDescent="0.25">
      <c r="A9" s="16" t="s">
        <v>70</v>
      </c>
      <c r="B9" s="24" t="s">
        <v>57</v>
      </c>
      <c r="C9" s="15" t="s">
        <v>9</v>
      </c>
      <c r="D9" s="72" t="str">
        <f t="shared" si="0"/>
        <v>cdh_fs_customer.LastName</v>
      </c>
      <c r="E9" s="134"/>
      <c r="F9" s="44" t="str">
        <f>'Data Model'!F8</f>
        <v>Customer last name</v>
      </c>
      <c r="G9" s="40"/>
      <c r="H9" s="41"/>
      <c r="I9" s="41"/>
      <c r="J9" s="120"/>
      <c r="K9" s="112" t="s">
        <v>60</v>
      </c>
      <c r="L9" s="112"/>
      <c r="M9" s="116"/>
      <c r="N9" s="116"/>
      <c r="O9" s="115" t="s">
        <v>793</v>
      </c>
    </row>
    <row r="10" spans="1:15" ht="30" x14ac:dyDescent="0.25">
      <c r="A10" s="16" t="s">
        <v>74</v>
      </c>
      <c r="B10" s="24" t="s">
        <v>57</v>
      </c>
      <c r="C10" s="15" t="s">
        <v>9</v>
      </c>
      <c r="D10" s="72" t="str">
        <f t="shared" si="0"/>
        <v>cdh_fs_customer.FullName</v>
      </c>
      <c r="E10" s="134"/>
      <c r="F10" s="44" t="str">
        <f>'Data Model'!F9</f>
        <v>Customer full name</v>
      </c>
      <c r="G10" s="40"/>
      <c r="H10" s="41"/>
      <c r="I10" s="41"/>
      <c r="J10" s="121" t="s">
        <v>794</v>
      </c>
      <c r="K10" s="112" t="s">
        <v>60</v>
      </c>
      <c r="L10" s="112"/>
      <c r="M10" s="116"/>
      <c r="N10" s="116"/>
      <c r="O10" s="115" t="s">
        <v>793</v>
      </c>
    </row>
    <row r="11" spans="1:15" x14ac:dyDescent="0.25">
      <c r="A11" s="16" t="s">
        <v>79</v>
      </c>
      <c r="B11" s="24" t="s">
        <v>57</v>
      </c>
      <c r="C11" s="15" t="s">
        <v>9</v>
      </c>
      <c r="D11" s="72" t="str">
        <f t="shared" si="0"/>
        <v>cdh_fs_customer.Suffix</v>
      </c>
      <c r="E11" s="134"/>
      <c r="F11" s="44" t="str">
        <f>'Data Model'!F10</f>
        <v>Suffix of customer name</v>
      </c>
      <c r="G11" s="40"/>
      <c r="H11" s="41"/>
      <c r="I11" s="41"/>
      <c r="J11" s="121"/>
      <c r="K11" s="112" t="s">
        <v>60</v>
      </c>
      <c r="L11" s="112"/>
      <c r="M11" s="116"/>
      <c r="N11" s="116"/>
      <c r="O11" s="115" t="s">
        <v>793</v>
      </c>
    </row>
    <row r="12" spans="1:15" x14ac:dyDescent="0.25">
      <c r="A12" s="16" t="s">
        <v>82</v>
      </c>
      <c r="B12" s="24" t="s">
        <v>84</v>
      </c>
      <c r="C12" s="15" t="s">
        <v>9</v>
      </c>
      <c r="D12" s="72" t="str">
        <f t="shared" si="0"/>
        <v>cdh_fs_customer.BirthDate</v>
      </c>
      <c r="E12" s="134"/>
      <c r="F12" s="44" t="str">
        <f>'Data Model'!F11</f>
        <v>Date of birth</v>
      </c>
      <c r="G12" s="40"/>
      <c r="H12" s="41"/>
      <c r="I12" s="41"/>
      <c r="J12" s="120"/>
      <c r="K12" s="112" t="s">
        <v>60</v>
      </c>
      <c r="L12" s="112"/>
      <c r="M12" s="116"/>
      <c r="N12" s="116"/>
      <c r="O12" s="115" t="s">
        <v>793</v>
      </c>
    </row>
    <row r="13" spans="1:15" ht="30" x14ac:dyDescent="0.25">
      <c r="A13" s="16" t="s">
        <v>86</v>
      </c>
      <c r="B13" s="24" t="s">
        <v>87</v>
      </c>
      <c r="C13" s="15" t="s">
        <v>792</v>
      </c>
      <c r="D13" s="72" t="str">
        <f t="shared" si="0"/>
        <v>cdh_fs_customer.Age</v>
      </c>
      <c r="E13" s="134"/>
      <c r="F13" s="44" t="str">
        <f>'Data Model'!F12</f>
        <v>Customer age. This value is calculated based on customer date of birth.</v>
      </c>
      <c r="G13" s="40"/>
      <c r="H13" s="41"/>
      <c r="I13" s="41"/>
      <c r="J13" s="120" t="s">
        <v>795</v>
      </c>
      <c r="K13" s="112" t="s">
        <v>60</v>
      </c>
      <c r="L13" s="112"/>
      <c r="M13" s="116"/>
      <c r="N13" s="116"/>
      <c r="O13" s="115" t="s">
        <v>793</v>
      </c>
    </row>
    <row r="14" spans="1:15" ht="30" x14ac:dyDescent="0.25">
      <c r="A14" s="16" t="s">
        <v>90</v>
      </c>
      <c r="B14" s="24" t="s">
        <v>92</v>
      </c>
      <c r="C14" s="15" t="s">
        <v>792</v>
      </c>
      <c r="D14" s="72" t="str">
        <f t="shared" si="0"/>
        <v>cdh_fs_customer.MKTCLVValue</v>
      </c>
      <c r="E14" s="134"/>
      <c r="F14" s="44" t="str">
        <f>'Data Model'!F13</f>
        <v>Numerical value that represents the customer lifetime value</v>
      </c>
      <c r="G14" s="40"/>
      <c r="H14" s="41"/>
      <c r="I14" s="41"/>
      <c r="J14" s="120"/>
      <c r="K14" s="112" t="s">
        <v>60</v>
      </c>
      <c r="L14" s="112"/>
      <c r="M14" s="116"/>
      <c r="N14" s="116"/>
      <c r="O14" s="115" t="s">
        <v>793</v>
      </c>
    </row>
    <row r="15" spans="1:15" ht="30" x14ac:dyDescent="0.25">
      <c r="A15" s="97" t="s">
        <v>94</v>
      </c>
      <c r="B15" s="24" t="s">
        <v>57</v>
      </c>
      <c r="C15" s="98" t="s">
        <v>9</v>
      </c>
      <c r="D15" s="99" t="str">
        <f t="shared" si="0"/>
        <v>cdh_fs_customer.CLV</v>
      </c>
      <c r="E15" s="135"/>
      <c r="F15" s="44" t="str">
        <f>'Data Model'!F14</f>
        <v>Text description of customer lifetime value</v>
      </c>
      <c r="G15" s="40"/>
      <c r="H15" s="41"/>
      <c r="I15" s="41"/>
      <c r="J15" s="122" t="s">
        <v>796</v>
      </c>
      <c r="K15" s="112" t="s">
        <v>60</v>
      </c>
      <c r="L15" s="112"/>
      <c r="M15" s="116"/>
      <c r="N15" s="116"/>
      <c r="O15" s="115" t="s">
        <v>793</v>
      </c>
    </row>
    <row r="16" spans="1:15" x14ac:dyDescent="0.25">
      <c r="A16" s="16" t="s">
        <v>98</v>
      </c>
      <c r="B16" s="24" t="s">
        <v>57</v>
      </c>
      <c r="C16" s="15" t="s">
        <v>792</v>
      </c>
      <c r="D16" s="72" t="str">
        <f t="shared" si="0"/>
        <v>cdh_fs_customer.Gender</v>
      </c>
      <c r="E16" s="134"/>
      <c r="F16" s="44" t="str">
        <f>'Data Model'!F15</f>
        <v>Customer gender</v>
      </c>
      <c r="G16" s="40"/>
      <c r="H16" s="41"/>
      <c r="I16" s="41"/>
      <c r="J16" s="120"/>
      <c r="K16" s="112" t="s">
        <v>60</v>
      </c>
      <c r="L16" s="112"/>
      <c r="M16" s="116"/>
      <c r="N16" s="116"/>
      <c r="O16" s="115" t="s">
        <v>793</v>
      </c>
    </row>
    <row r="17" spans="1:15" x14ac:dyDescent="0.25">
      <c r="A17" s="16" t="s">
        <v>101</v>
      </c>
      <c r="B17" s="24" t="s">
        <v>57</v>
      </c>
      <c r="C17" s="15" t="s">
        <v>792</v>
      </c>
      <c r="D17" s="72" t="str">
        <f t="shared" si="0"/>
        <v>cdh_fs_customer.MaritalStatus</v>
      </c>
      <c r="E17" s="134"/>
      <c r="F17" s="44" t="str">
        <f>'Data Model'!F16</f>
        <v>Customer marital status</v>
      </c>
      <c r="G17" s="40"/>
      <c r="H17" s="41"/>
      <c r="I17" s="41"/>
      <c r="J17" s="120"/>
      <c r="K17" s="112" t="s">
        <v>60</v>
      </c>
      <c r="L17" s="112"/>
      <c r="M17" s="116"/>
      <c r="N17" s="116"/>
      <c r="O17" s="115" t="s">
        <v>793</v>
      </c>
    </row>
    <row r="18" spans="1:15" x14ac:dyDescent="0.25">
      <c r="A18" s="16" t="s">
        <v>105</v>
      </c>
      <c r="B18" s="24" t="s">
        <v>57</v>
      </c>
      <c r="C18" s="15" t="s">
        <v>792</v>
      </c>
      <c r="D18" s="72" t="str">
        <f t="shared" si="0"/>
        <v>cdh_fs_customer.LanguagePreference</v>
      </c>
      <c r="E18" s="134"/>
      <c r="F18" s="44" t="s">
        <v>107</v>
      </c>
      <c r="G18" s="40"/>
      <c r="H18" s="41"/>
      <c r="I18" s="41"/>
      <c r="J18" s="120"/>
      <c r="K18" s="112" t="s">
        <v>60</v>
      </c>
      <c r="L18" s="112"/>
      <c r="M18" s="116"/>
      <c r="N18" s="116"/>
      <c r="O18" s="115" t="s">
        <v>793</v>
      </c>
    </row>
    <row r="19" spans="1:15" x14ac:dyDescent="0.25">
      <c r="A19" s="16" t="s">
        <v>109</v>
      </c>
      <c r="B19" s="24" t="s">
        <v>57</v>
      </c>
      <c r="C19" s="15" t="s">
        <v>9</v>
      </c>
      <c r="D19" s="72" t="str">
        <f t="shared" si="0"/>
        <v>cdh_fs_customer.PrimaryAddressLine1</v>
      </c>
      <c r="E19" s="134"/>
      <c r="F19" s="44" t="str">
        <f>'Data Model'!F18</f>
        <v>Customer primary address line 1</v>
      </c>
      <c r="G19" s="40"/>
      <c r="H19" s="41"/>
      <c r="I19" s="41"/>
      <c r="J19" s="120"/>
      <c r="K19" s="112" t="s">
        <v>60</v>
      </c>
      <c r="L19" s="112"/>
      <c r="M19" s="116"/>
      <c r="N19" s="116"/>
      <c r="O19" s="115" t="s">
        <v>793</v>
      </c>
    </row>
    <row r="20" spans="1:15" x14ac:dyDescent="0.25">
      <c r="A20" s="16" t="s">
        <v>113</v>
      </c>
      <c r="B20" s="24" t="s">
        <v>57</v>
      </c>
      <c r="C20" s="15" t="s">
        <v>9</v>
      </c>
      <c r="D20" s="72" t="str">
        <f t="shared" si="0"/>
        <v>cdh_fs_customer.PrimaryAddressLine2</v>
      </c>
      <c r="E20" s="134"/>
      <c r="F20" s="44" t="str">
        <f>'Data Model'!F19</f>
        <v>Customer primary address line 2</v>
      </c>
      <c r="G20" s="40"/>
      <c r="H20" s="41"/>
      <c r="I20" s="41"/>
      <c r="J20" s="120"/>
      <c r="K20" s="112" t="s">
        <v>60</v>
      </c>
      <c r="L20" s="112"/>
      <c r="M20" s="116"/>
      <c r="N20" s="116"/>
      <c r="O20" s="115" t="s">
        <v>793</v>
      </c>
    </row>
    <row r="21" spans="1:15" x14ac:dyDescent="0.25">
      <c r="A21" s="16" t="s">
        <v>117</v>
      </c>
      <c r="B21" s="24" t="s">
        <v>57</v>
      </c>
      <c r="C21" s="15" t="s">
        <v>9</v>
      </c>
      <c r="D21" s="72" t="str">
        <f t="shared" si="0"/>
        <v>cdh_fs_customer.PrimaryCity</v>
      </c>
      <c r="E21" s="134"/>
      <c r="F21" s="44" t="str">
        <f>'Data Model'!F20</f>
        <v>Customer primary address city</v>
      </c>
      <c r="G21" s="40"/>
      <c r="H21" s="41"/>
      <c r="I21" s="41"/>
      <c r="J21" s="120"/>
      <c r="K21" s="112" t="s">
        <v>60</v>
      </c>
      <c r="L21" s="112"/>
      <c r="M21" s="116"/>
      <c r="N21" s="116"/>
      <c r="O21" s="115" t="s">
        <v>793</v>
      </c>
    </row>
    <row r="22" spans="1:15" x14ac:dyDescent="0.25">
      <c r="A22" s="16" t="s">
        <v>123</v>
      </c>
      <c r="B22" s="24" t="s">
        <v>57</v>
      </c>
      <c r="C22" s="15" t="s">
        <v>9</v>
      </c>
      <c r="D22" s="72" t="str">
        <f t="shared" si="0"/>
        <v>cdh_fs_customer.PrimaryState</v>
      </c>
      <c r="E22" s="134"/>
      <c r="F22" s="44" t="str">
        <f>'Data Model'!F21</f>
        <v>Customer primary address state</v>
      </c>
      <c r="G22" s="40"/>
      <c r="H22" s="41"/>
      <c r="I22" s="41"/>
      <c r="J22" s="120"/>
      <c r="K22" s="112" t="s">
        <v>60</v>
      </c>
      <c r="L22" s="112"/>
      <c r="M22" s="116"/>
      <c r="N22" s="116"/>
      <c r="O22" s="115" t="s">
        <v>793</v>
      </c>
    </row>
    <row r="23" spans="1:15" ht="30" x14ac:dyDescent="0.25">
      <c r="A23" s="16" t="s">
        <v>127</v>
      </c>
      <c r="B23" s="24" t="s">
        <v>57</v>
      </c>
      <c r="C23" s="15" t="s">
        <v>9</v>
      </c>
      <c r="D23" s="72" t="str">
        <f t="shared" si="0"/>
        <v>cdh_fs_customer.PrimaryPostalCode</v>
      </c>
      <c r="E23" s="134"/>
      <c r="F23" s="44" t="str">
        <f>'Data Model'!F22</f>
        <v>Customer primary address postal code or zip code</v>
      </c>
      <c r="G23" s="40"/>
      <c r="H23" s="41"/>
      <c r="I23" s="41"/>
      <c r="J23" s="120"/>
      <c r="K23" s="112" t="s">
        <v>60</v>
      </c>
      <c r="L23" s="112"/>
      <c r="M23" s="116"/>
      <c r="N23" s="116"/>
      <c r="O23" s="115" t="s">
        <v>793</v>
      </c>
    </row>
    <row r="24" spans="1:15" x14ac:dyDescent="0.25">
      <c r="A24" s="16" t="s">
        <v>130</v>
      </c>
      <c r="B24" s="24" t="s">
        <v>57</v>
      </c>
      <c r="C24" s="15" t="s">
        <v>9</v>
      </c>
      <c r="D24" s="72" t="str">
        <f t="shared" si="0"/>
        <v>cdh_fs_customer.PrimaryCountry</v>
      </c>
      <c r="E24" s="134"/>
      <c r="F24" s="44" t="str">
        <f>'Data Model'!F23</f>
        <v>Customer primary address country</v>
      </c>
      <c r="G24" s="40"/>
      <c r="H24" s="41"/>
      <c r="I24" s="41"/>
      <c r="J24" s="120"/>
      <c r="K24" s="112" t="s">
        <v>60</v>
      </c>
      <c r="L24" s="112"/>
      <c r="M24" s="116"/>
      <c r="N24" s="116"/>
      <c r="O24" s="115" t="s">
        <v>793</v>
      </c>
    </row>
    <row r="25" spans="1:15" x14ac:dyDescent="0.25">
      <c r="A25" s="16" t="s">
        <v>134</v>
      </c>
      <c r="B25" s="24" t="s">
        <v>57</v>
      </c>
      <c r="C25" s="15" t="s">
        <v>9</v>
      </c>
      <c r="D25" s="72" t="str">
        <f t="shared" si="0"/>
        <v>cdh_fs_customer.PrimaryCountryCode</v>
      </c>
      <c r="E25" s="134"/>
      <c r="F25" s="44" t="str">
        <f>'Data Model'!F24</f>
        <v>Customer primary country code</v>
      </c>
      <c r="G25" s="40"/>
      <c r="H25" s="41"/>
      <c r="I25" s="41"/>
      <c r="J25" s="120"/>
      <c r="K25" s="112" t="s">
        <v>60</v>
      </c>
      <c r="L25" s="112"/>
      <c r="M25" s="116"/>
      <c r="N25" s="116"/>
      <c r="O25" s="115" t="s">
        <v>793</v>
      </c>
    </row>
    <row r="26" spans="1:15" x14ac:dyDescent="0.25">
      <c r="A26" s="16" t="s">
        <v>139</v>
      </c>
      <c r="B26" s="24" t="s">
        <v>57</v>
      </c>
      <c r="C26" s="15" t="s">
        <v>9</v>
      </c>
      <c r="D26" s="72" t="str">
        <f t="shared" si="0"/>
        <v>cdh_fs_customer.OwnershipStatus</v>
      </c>
      <c r="E26" s="134"/>
      <c r="F26" s="44" t="str">
        <f>'Data Model'!F25</f>
        <v>Customer residential ownership status</v>
      </c>
      <c r="G26" s="40"/>
      <c r="H26" s="41"/>
      <c r="I26" s="41"/>
      <c r="J26" s="120"/>
      <c r="K26" s="112" t="s">
        <v>60</v>
      </c>
      <c r="L26" s="112"/>
      <c r="M26" s="116"/>
      <c r="N26" s="116"/>
      <c r="O26" s="115" t="s">
        <v>793</v>
      </c>
    </row>
    <row r="27" spans="1:15" x14ac:dyDescent="0.25">
      <c r="A27" s="16" t="s">
        <v>143</v>
      </c>
      <c r="B27" s="24" t="s">
        <v>57</v>
      </c>
      <c r="C27" s="15" t="s">
        <v>9</v>
      </c>
      <c r="D27" s="72" t="str">
        <f t="shared" si="0"/>
        <v>cdh_fs_customer.PrimaryEmail</v>
      </c>
      <c r="E27" s="134"/>
      <c r="F27" s="44" t="str">
        <f>'Data Model'!F26</f>
        <v>Customer email</v>
      </c>
      <c r="G27" s="40"/>
      <c r="H27" s="41"/>
      <c r="I27" s="41"/>
      <c r="J27" s="120"/>
      <c r="K27" s="112" t="s">
        <v>60</v>
      </c>
      <c r="L27" s="112"/>
      <c r="M27" s="116"/>
      <c r="N27" s="116"/>
      <c r="O27" s="115" t="s">
        <v>793</v>
      </c>
    </row>
    <row r="28" spans="1:15" x14ac:dyDescent="0.25">
      <c r="A28" s="16" t="s">
        <v>148</v>
      </c>
      <c r="B28" s="24" t="s">
        <v>57</v>
      </c>
      <c r="C28" s="15" t="s">
        <v>9</v>
      </c>
      <c r="D28" s="72" t="str">
        <f t="shared" si="0"/>
        <v>cdh_fs_customer.PrimaryMobilePhone</v>
      </c>
      <c r="E28" s="134"/>
      <c r="F28" s="44" t="str">
        <f>'Data Model'!F27</f>
        <v>Customer primary mobile phone</v>
      </c>
      <c r="G28" s="40"/>
      <c r="H28" s="41"/>
      <c r="I28" s="41"/>
      <c r="J28" s="120"/>
      <c r="K28" s="112" t="s">
        <v>60</v>
      </c>
      <c r="L28" s="112"/>
      <c r="M28" s="116"/>
      <c r="N28" s="116"/>
      <c r="O28" s="115" t="s">
        <v>793</v>
      </c>
    </row>
    <row r="29" spans="1:15" x14ac:dyDescent="0.25">
      <c r="A29" s="16" t="s">
        <v>152</v>
      </c>
      <c r="B29" s="24" t="s">
        <v>57</v>
      </c>
      <c r="C29" s="15" t="s">
        <v>9</v>
      </c>
      <c r="D29" s="72" t="str">
        <f>"cdh_fs_customer."&amp;A29</f>
        <v>cdh_fs_customer.PrimaryHomePhone</v>
      </c>
      <c r="E29" s="134"/>
      <c r="F29" s="44" t="str">
        <f>'Data Model'!F28</f>
        <v>Customer home phone number</v>
      </c>
      <c r="G29" s="40"/>
      <c r="H29" s="41"/>
      <c r="I29" s="41"/>
      <c r="J29" s="120"/>
      <c r="K29" s="112" t="s">
        <v>60</v>
      </c>
      <c r="L29" s="112"/>
      <c r="M29" s="116"/>
      <c r="N29" s="116"/>
      <c r="O29" s="115" t="s">
        <v>793</v>
      </c>
    </row>
    <row r="30" spans="1:15" x14ac:dyDescent="0.25">
      <c r="A30" s="16" t="s">
        <v>155</v>
      </c>
      <c r="B30" s="24" t="s">
        <v>57</v>
      </c>
      <c r="C30" s="15" t="s">
        <v>9</v>
      </c>
      <c r="D30" s="72" t="str">
        <f>"cdh_fs_customer."&amp;A30</f>
        <v>cdh_fs_customer.PrimaryWorkPhone</v>
      </c>
      <c r="E30" s="134"/>
      <c r="F30" s="44" t="str">
        <f>'Data Model'!F29</f>
        <v>Customer primary work phone</v>
      </c>
      <c r="G30" s="40"/>
      <c r="H30" s="41"/>
      <c r="I30" s="41"/>
      <c r="J30" s="120"/>
      <c r="K30" s="112" t="s">
        <v>60</v>
      </c>
      <c r="L30" s="112"/>
      <c r="M30" s="116"/>
      <c r="N30" s="116"/>
      <c r="O30" s="115" t="s">
        <v>793</v>
      </c>
    </row>
    <row r="31" spans="1:15" x14ac:dyDescent="0.25">
      <c r="A31" s="16" t="s">
        <v>158</v>
      </c>
      <c r="B31" s="24" t="s">
        <v>57</v>
      </c>
      <c r="C31" s="15" t="s">
        <v>9</v>
      </c>
      <c r="D31" s="72" t="str">
        <f t="shared" si="0"/>
        <v>cdh_fs_customer.PrimaryFax</v>
      </c>
      <c r="E31" s="134"/>
      <c r="F31" s="44" t="str">
        <f>'Data Model'!F30</f>
        <v>Customer fax number</v>
      </c>
      <c r="G31" s="40"/>
      <c r="H31" s="41"/>
      <c r="I31" s="41"/>
      <c r="J31" s="120"/>
      <c r="K31" s="112" t="s">
        <v>60</v>
      </c>
      <c r="L31" s="112"/>
      <c r="M31" s="116"/>
      <c r="N31" s="116"/>
      <c r="O31" s="115" t="s">
        <v>793</v>
      </c>
    </row>
    <row r="32" spans="1:15" x14ac:dyDescent="0.25">
      <c r="A32" s="16" t="s">
        <v>161</v>
      </c>
      <c r="B32" s="24" t="s">
        <v>57</v>
      </c>
      <c r="C32" s="15" t="s">
        <v>792</v>
      </c>
      <c r="D32" s="72" t="str">
        <f t="shared" si="0"/>
        <v>cdh_fs_customer.Facebook</v>
      </c>
      <c r="E32" s="134"/>
      <c r="F32" s="44" t="str">
        <f>'Data Model'!F31</f>
        <v>Customer Facebook handle</v>
      </c>
      <c r="G32" s="40"/>
      <c r="H32" s="41"/>
      <c r="I32" s="41"/>
      <c r="J32" s="120"/>
      <c r="K32" s="112" t="s">
        <v>60</v>
      </c>
      <c r="L32" s="112"/>
      <c r="M32" s="116"/>
      <c r="N32" s="116"/>
      <c r="O32" s="115" t="s">
        <v>793</v>
      </c>
    </row>
    <row r="33" spans="1:15" x14ac:dyDescent="0.25">
      <c r="A33" s="16" t="s">
        <v>166</v>
      </c>
      <c r="B33" s="24" t="s">
        <v>57</v>
      </c>
      <c r="C33" s="15" t="s">
        <v>792</v>
      </c>
      <c r="D33" s="72" t="str">
        <f t="shared" si="0"/>
        <v>cdh_fs_customer.GooglePlus</v>
      </c>
      <c r="E33" s="134"/>
      <c r="F33" s="44" t="str">
        <f>'Data Model'!F32</f>
        <v>Customer Google Plus handle</v>
      </c>
      <c r="G33" s="40"/>
      <c r="H33" s="41"/>
      <c r="I33" s="41"/>
      <c r="J33" s="120"/>
      <c r="K33" s="112" t="s">
        <v>60</v>
      </c>
      <c r="L33" s="112"/>
      <c r="M33" s="116"/>
      <c r="N33" s="116"/>
      <c r="O33" s="115" t="s">
        <v>793</v>
      </c>
    </row>
    <row r="34" spans="1:15" x14ac:dyDescent="0.25">
      <c r="A34" s="16" t="s">
        <v>170</v>
      </c>
      <c r="B34" s="24" t="s">
        <v>57</v>
      </c>
      <c r="C34" s="15" t="s">
        <v>792</v>
      </c>
      <c r="D34" s="72" t="str">
        <f t="shared" si="0"/>
        <v>cdh_fs_customer.Instagram</v>
      </c>
      <c r="E34" s="134"/>
      <c r="F34" s="44" t="str">
        <f>'Data Model'!F33</f>
        <v>Customer Instagram handle</v>
      </c>
      <c r="G34" s="40"/>
      <c r="H34" s="41"/>
      <c r="I34" s="41"/>
      <c r="J34" s="120"/>
      <c r="K34" s="112" t="s">
        <v>60</v>
      </c>
      <c r="L34" s="112"/>
      <c r="M34" s="116"/>
      <c r="N34" s="116"/>
      <c r="O34" s="115" t="s">
        <v>793</v>
      </c>
    </row>
    <row r="35" spans="1:15" x14ac:dyDescent="0.25">
      <c r="A35" s="16" t="s">
        <v>174</v>
      </c>
      <c r="B35" s="24" t="s">
        <v>57</v>
      </c>
      <c r="C35" s="15" t="s">
        <v>792</v>
      </c>
      <c r="D35" s="72" t="str">
        <f t="shared" si="0"/>
        <v>cdh_fs_customer.LinkedIn</v>
      </c>
      <c r="E35" s="134"/>
      <c r="F35" s="44" t="str">
        <f>'Data Model'!F34</f>
        <v>Customer LinkedIn handle</v>
      </c>
      <c r="G35" s="40"/>
      <c r="H35" s="41"/>
      <c r="I35" s="41"/>
      <c r="J35" s="120"/>
      <c r="K35" s="112" t="s">
        <v>60</v>
      </c>
      <c r="L35" s="112"/>
      <c r="M35" s="116"/>
      <c r="N35" s="116"/>
      <c r="O35" s="115" t="s">
        <v>793</v>
      </c>
    </row>
    <row r="36" spans="1:15" x14ac:dyDescent="0.25">
      <c r="A36" s="16" t="s">
        <v>178</v>
      </c>
      <c r="B36" s="24" t="s">
        <v>57</v>
      </c>
      <c r="C36" s="15" t="s">
        <v>792</v>
      </c>
      <c r="D36" s="72" t="str">
        <f t="shared" si="0"/>
        <v>cdh_fs_customer.Skype</v>
      </c>
      <c r="E36" s="134"/>
      <c r="F36" s="44" t="str">
        <f>'Data Model'!F35</f>
        <v>Customer Skype handle</v>
      </c>
      <c r="G36" s="40"/>
      <c r="H36" s="41"/>
      <c r="I36" s="41"/>
      <c r="J36" s="120"/>
      <c r="K36" s="112" t="s">
        <v>60</v>
      </c>
      <c r="L36" s="112"/>
      <c r="M36" s="116"/>
      <c r="N36" s="116"/>
      <c r="O36" s="115" t="s">
        <v>793</v>
      </c>
    </row>
    <row r="37" spans="1:15" x14ac:dyDescent="0.25">
      <c r="A37" s="16" t="s">
        <v>181</v>
      </c>
      <c r="B37" s="24" t="s">
        <v>57</v>
      </c>
      <c r="C37" s="15" t="s">
        <v>792</v>
      </c>
      <c r="D37" s="72" t="str">
        <f t="shared" si="0"/>
        <v>cdh_fs_customer.Twitter</v>
      </c>
      <c r="E37" s="134"/>
      <c r="F37" s="44" t="str">
        <f>'Data Model'!F36</f>
        <v>Customer Twitter handle</v>
      </c>
      <c r="G37" s="40"/>
      <c r="H37" s="41"/>
      <c r="I37" s="41"/>
      <c r="J37" s="120"/>
      <c r="K37" s="112" t="s">
        <v>60</v>
      </c>
      <c r="L37" s="112"/>
      <c r="M37" s="116"/>
      <c r="N37" s="116"/>
      <c r="O37" s="115" t="s">
        <v>793</v>
      </c>
    </row>
    <row r="38" spans="1:15" x14ac:dyDescent="0.25">
      <c r="A38" s="16" t="s">
        <v>185</v>
      </c>
      <c r="B38" s="24" t="s">
        <v>187</v>
      </c>
      <c r="C38" s="15" t="s">
        <v>9</v>
      </c>
      <c r="D38" s="72" t="str">
        <f t="shared" si="0"/>
        <v>cdh_fs_customer.HasOptInEmail</v>
      </c>
      <c r="E38" s="134"/>
      <c r="F38" s="44" t="str">
        <f>'Data Model'!F37</f>
        <v>Consent to receive promotional emails</v>
      </c>
      <c r="G38" s="40"/>
      <c r="H38" s="41"/>
      <c r="I38" s="41"/>
      <c r="J38" s="120"/>
      <c r="K38" s="112"/>
      <c r="L38" s="112"/>
      <c r="M38" s="116"/>
      <c r="N38" s="116" t="s">
        <v>60</v>
      </c>
      <c r="O38" s="117" t="s">
        <v>797</v>
      </c>
    </row>
    <row r="39" spans="1:15" x14ac:dyDescent="0.25">
      <c r="A39" s="16" t="s">
        <v>190</v>
      </c>
      <c r="B39" s="24" t="s">
        <v>187</v>
      </c>
      <c r="C39" s="15" t="s">
        <v>9</v>
      </c>
      <c r="D39" s="72" t="str">
        <f t="shared" si="0"/>
        <v>cdh_fs_customer.HasOptiInSMS</v>
      </c>
      <c r="E39" s="134"/>
      <c r="F39" s="44" t="str">
        <f>'Data Model'!F38</f>
        <v>Consent to receive promotional texts</v>
      </c>
      <c r="G39" s="40"/>
      <c r="H39" s="41"/>
      <c r="I39" s="41"/>
      <c r="J39" s="120"/>
      <c r="K39" s="112"/>
      <c r="L39" s="112"/>
      <c r="M39" s="116"/>
      <c r="N39" s="116" t="s">
        <v>60</v>
      </c>
      <c r="O39" s="117" t="s">
        <v>797</v>
      </c>
    </row>
    <row r="40" spans="1:15" x14ac:dyDescent="0.25">
      <c r="A40" s="16" t="s">
        <v>193</v>
      </c>
      <c r="B40" s="24" t="s">
        <v>187</v>
      </c>
      <c r="C40" s="15" t="s">
        <v>9</v>
      </c>
      <c r="D40" s="72" t="str">
        <f t="shared" si="0"/>
        <v>cdh_fs_customer.HasOptInCall</v>
      </c>
      <c r="E40" s="134"/>
      <c r="F40" s="44" t="str">
        <f>'Data Model'!F39</f>
        <v>Consent to receive promotional calls</v>
      </c>
      <c r="G40" s="40"/>
      <c r="H40" s="41"/>
      <c r="I40" s="41"/>
      <c r="J40" s="120"/>
      <c r="K40" s="112"/>
      <c r="L40" s="112"/>
      <c r="M40" s="116"/>
      <c r="N40" s="116" t="s">
        <v>60</v>
      </c>
      <c r="O40" s="117" t="s">
        <v>797</v>
      </c>
    </row>
    <row r="41" spans="1:15" ht="30" x14ac:dyDescent="0.25">
      <c r="A41" s="16" t="s">
        <v>196</v>
      </c>
      <c r="B41" s="24" t="s">
        <v>187</v>
      </c>
      <c r="C41" s="15" t="s">
        <v>9</v>
      </c>
      <c r="D41" s="72" t="str">
        <f t="shared" si="0"/>
        <v>cdh_fs_customer.HasOptInPushNotification</v>
      </c>
      <c r="E41" s="134"/>
      <c r="F41" s="44" t="str">
        <f>'Data Model'!F40</f>
        <v>Consent to receive promotional push notifications</v>
      </c>
      <c r="G41" s="40"/>
      <c r="H41" s="41"/>
      <c r="I41" s="41"/>
      <c r="J41" s="120"/>
      <c r="K41" s="112"/>
      <c r="L41" s="112"/>
      <c r="M41" s="116"/>
      <c r="N41" s="116" t="s">
        <v>60</v>
      </c>
      <c r="O41" s="117" t="s">
        <v>797</v>
      </c>
    </row>
    <row r="42" spans="1:15" x14ac:dyDescent="0.25">
      <c r="A42" s="16" t="s">
        <v>199</v>
      </c>
      <c r="B42" s="24" t="s">
        <v>84</v>
      </c>
      <c r="C42" s="15" t="s">
        <v>792</v>
      </c>
      <c r="D42" s="72" t="str">
        <f t="shared" si="0"/>
        <v>cdh_fs_customer.RelationshipStartDate</v>
      </c>
      <c r="E42" s="134"/>
      <c r="F42" s="44" t="str">
        <f>'Data Model'!F41</f>
        <v>Relationship start date</v>
      </c>
      <c r="G42" s="40"/>
      <c r="H42" s="41"/>
      <c r="I42" s="41"/>
      <c r="J42" s="120"/>
      <c r="K42" s="112"/>
      <c r="L42" s="112"/>
      <c r="M42" s="116"/>
      <c r="N42" s="116"/>
      <c r="O42" s="115" t="s">
        <v>798</v>
      </c>
    </row>
    <row r="43" spans="1:15" ht="45" x14ac:dyDescent="0.25">
      <c r="A43" s="16" t="s">
        <v>203</v>
      </c>
      <c r="B43" s="24" t="s">
        <v>87</v>
      </c>
      <c r="C43" s="15" t="s">
        <v>9</v>
      </c>
      <c r="D43" s="72" t="str">
        <f t="shared" si="0"/>
        <v>cdh_fs_customer.RelationshipLengthDays</v>
      </c>
      <c r="E43" s="134"/>
      <c r="F43" s="44" t="str">
        <f>'Data Model'!F42</f>
        <v>Number of days since the relationship start date</v>
      </c>
      <c r="G43" s="40"/>
      <c r="H43" s="41"/>
      <c r="I43" s="41"/>
      <c r="J43" s="122" t="s">
        <v>799</v>
      </c>
      <c r="K43" s="112" t="s">
        <v>60</v>
      </c>
      <c r="L43" s="112"/>
      <c r="M43" s="116"/>
      <c r="N43" s="116"/>
      <c r="O43" s="115" t="s">
        <v>800</v>
      </c>
    </row>
    <row r="44" spans="1:15" x14ac:dyDescent="0.25">
      <c r="A44" s="16" t="s">
        <v>207</v>
      </c>
      <c r="B44" s="24" t="s">
        <v>57</v>
      </c>
      <c r="C44" s="15" t="s">
        <v>9</v>
      </c>
      <c r="D44" s="72" t="str">
        <f t="shared" si="0"/>
        <v>cdh_fs_customer.SSN</v>
      </c>
      <c r="E44" s="134"/>
      <c r="F44" s="44" t="str">
        <f>'Data Model'!F43</f>
        <v>Customer social security number</v>
      </c>
      <c r="G44" s="40"/>
      <c r="H44" s="41"/>
      <c r="I44" s="41"/>
      <c r="J44" s="122"/>
      <c r="K44" s="112" t="s">
        <v>60</v>
      </c>
      <c r="L44" s="112"/>
      <c r="M44" s="116"/>
      <c r="N44" s="116"/>
      <c r="O44" s="115" t="s">
        <v>793</v>
      </c>
    </row>
    <row r="45" spans="1:15" x14ac:dyDescent="0.25">
      <c r="A45" s="16" t="s">
        <v>211</v>
      </c>
      <c r="B45" s="24" t="s">
        <v>57</v>
      </c>
      <c r="C45" s="15" t="s">
        <v>9</v>
      </c>
      <c r="D45" s="72" t="str">
        <f t="shared" si="0"/>
        <v>cdh_fs_customer.TaxIDNumber</v>
      </c>
      <c r="E45" s="134"/>
      <c r="F45" s="44" t="str">
        <f>'Data Model'!F44</f>
        <v>Customer tax identification number</v>
      </c>
      <c r="G45" s="40"/>
      <c r="H45" s="41"/>
      <c r="I45" s="41"/>
      <c r="J45" s="122"/>
      <c r="K45" s="112" t="s">
        <v>60</v>
      </c>
      <c r="L45" s="112"/>
      <c r="M45" s="116"/>
      <c r="N45" s="116"/>
      <c r="O45" s="115" t="s">
        <v>793</v>
      </c>
    </row>
    <row r="46" spans="1:15" x14ac:dyDescent="0.25">
      <c r="A46" s="16" t="s">
        <v>214</v>
      </c>
      <c r="B46" s="24" t="s">
        <v>57</v>
      </c>
      <c r="C46" s="15" t="s">
        <v>9</v>
      </c>
      <c r="D46" s="72" t="str">
        <f t="shared" si="0"/>
        <v>cdh_fs_customer.IsCustomerActive</v>
      </c>
      <c r="E46" s="134"/>
      <c r="F46" s="44" t="str">
        <f>'Data Model'!F45</f>
        <v>Is customer active flag</v>
      </c>
      <c r="G46" s="40"/>
      <c r="H46" s="41"/>
      <c r="I46" s="41"/>
      <c r="J46" s="120"/>
      <c r="K46" s="112" t="s">
        <v>60</v>
      </c>
      <c r="L46" s="112"/>
      <c r="M46" s="116"/>
      <c r="N46" s="116"/>
      <c r="O46" s="115" t="s">
        <v>800</v>
      </c>
    </row>
    <row r="47" spans="1:15" x14ac:dyDescent="0.25">
      <c r="A47" s="16" t="s">
        <v>217</v>
      </c>
      <c r="B47" s="24" t="s">
        <v>187</v>
      </c>
      <c r="C47" s="15" t="s">
        <v>9</v>
      </c>
      <c r="D47" s="72" t="str">
        <f t="shared" si="0"/>
        <v>cdh_fs_customer.IsProspect</v>
      </c>
      <c r="E47" s="134"/>
      <c r="F47" s="44" t="str">
        <f>'Data Model'!F46</f>
        <v>Is prospect flag</v>
      </c>
      <c r="G47" s="40"/>
      <c r="H47" s="41"/>
      <c r="I47" s="41"/>
      <c r="J47" s="120"/>
      <c r="K47" s="112" t="s">
        <v>60</v>
      </c>
      <c r="L47" s="112"/>
      <c r="M47" s="116"/>
      <c r="N47" s="116"/>
      <c r="O47" s="115" t="s">
        <v>793</v>
      </c>
    </row>
    <row r="48" spans="1:15" x14ac:dyDescent="0.25">
      <c r="A48" s="16" t="s">
        <v>220</v>
      </c>
      <c r="B48" s="24" t="s">
        <v>92</v>
      </c>
      <c r="C48" s="15" t="s">
        <v>9</v>
      </c>
      <c r="D48" s="72" t="str">
        <f t="shared" si="0"/>
        <v>cdh_fs_customer.AnnualIncome</v>
      </c>
      <c r="E48" s="134"/>
      <c r="F48" s="44" t="str">
        <f>'Data Model'!F47</f>
        <v>Customer annual income</v>
      </c>
      <c r="G48" s="40"/>
      <c r="H48" s="41"/>
      <c r="I48" s="41"/>
      <c r="J48" s="120"/>
      <c r="K48" s="112" t="s">
        <v>60</v>
      </c>
      <c r="L48" s="112"/>
      <c r="M48" s="116"/>
      <c r="N48" s="116"/>
      <c r="O48" s="115" t="s">
        <v>793</v>
      </c>
    </row>
    <row r="49" spans="1:15" x14ac:dyDescent="0.25">
      <c r="A49" s="16" t="s">
        <v>223</v>
      </c>
      <c r="B49" s="24" t="s">
        <v>92</v>
      </c>
      <c r="C49" s="15" t="s">
        <v>9</v>
      </c>
      <c r="D49" s="72" t="str">
        <f t="shared" si="0"/>
        <v>cdh_fs_customer.DebtToIncomeRatio</v>
      </c>
      <c r="E49" s="134"/>
      <c r="F49" s="44" t="str">
        <f>'Data Model'!F48</f>
        <v>Customer debt-to-income ratio</v>
      </c>
      <c r="G49" s="40"/>
      <c r="H49" s="41"/>
      <c r="I49" s="41"/>
      <c r="J49" s="120"/>
      <c r="K49" s="112" t="s">
        <v>60</v>
      </c>
      <c r="L49" s="112"/>
      <c r="M49" s="116"/>
      <c r="N49" s="116"/>
      <c r="O49" s="115" t="s">
        <v>793</v>
      </c>
    </row>
    <row r="50" spans="1:15" x14ac:dyDescent="0.25">
      <c r="A50" s="16" t="s">
        <v>226</v>
      </c>
      <c r="B50" s="24" t="s">
        <v>87</v>
      </c>
      <c r="C50" s="15" t="s">
        <v>9</v>
      </c>
      <c r="D50" s="72" t="str">
        <f t="shared" si="0"/>
        <v>cdh_fs_customer.CreditScore</v>
      </c>
      <c r="E50" s="134"/>
      <c r="F50" s="44" t="str">
        <f>'Data Model'!F49</f>
        <v>Customer credit score</v>
      </c>
      <c r="G50" s="40"/>
      <c r="H50" s="41"/>
      <c r="I50" s="41"/>
      <c r="J50" s="120"/>
      <c r="K50" s="112" t="s">
        <v>60</v>
      </c>
      <c r="L50" s="112"/>
      <c r="M50" s="116"/>
      <c r="N50" s="116"/>
      <c r="O50" s="115" t="s">
        <v>800</v>
      </c>
    </row>
    <row r="51" spans="1:15" ht="60" x14ac:dyDescent="0.25">
      <c r="A51" s="16" t="s">
        <v>229</v>
      </c>
      <c r="B51" s="24" t="s">
        <v>187</v>
      </c>
      <c r="C51" s="15" t="s">
        <v>9</v>
      </c>
      <c r="D51" s="72" t="str">
        <f t="shared" si="0"/>
        <v>cdh_fs_customer.IsCreditScoreStale</v>
      </c>
      <c r="E51" s="134"/>
      <c r="F51" s="44" t="str">
        <f>'Data Model'!F50</f>
        <v>Boolean flag to determine if the credit score is usable for marketing and decisioning purposes. Usually 3-6 months (configurable).</v>
      </c>
      <c r="G51" s="40"/>
      <c r="H51" s="41"/>
      <c r="I51" s="41"/>
      <c r="J51" s="122" t="s">
        <v>801</v>
      </c>
      <c r="K51" s="112" t="s">
        <v>60</v>
      </c>
      <c r="L51" s="112"/>
      <c r="M51" s="116"/>
      <c r="N51" s="116"/>
      <c r="O51" s="115" t="s">
        <v>800</v>
      </c>
    </row>
    <row r="52" spans="1:15" ht="60" x14ac:dyDescent="0.25">
      <c r="A52" s="16" t="s">
        <v>232</v>
      </c>
      <c r="B52" s="24" t="s">
        <v>234</v>
      </c>
      <c r="C52" s="15" t="s">
        <v>9</v>
      </c>
      <c r="D52" s="72" t="str">
        <f t="shared" si="0"/>
        <v>cdh_fs_customer.CreditScoreUpdatedTime</v>
      </c>
      <c r="E52" s="134"/>
      <c r="F52" s="44" t="str">
        <f>'Data Model'!F51</f>
        <v>Last update time of the customer's credit score. This usually is the last date time when a credit report was pulled on the customer.</v>
      </c>
      <c r="G52" s="40"/>
      <c r="H52" s="41"/>
      <c r="I52" s="41"/>
      <c r="J52" s="120"/>
      <c r="K52" s="112" t="s">
        <v>60</v>
      </c>
      <c r="L52" s="112"/>
      <c r="M52" s="116"/>
      <c r="N52" s="116"/>
      <c r="O52" s="115" t="s">
        <v>800</v>
      </c>
    </row>
    <row r="53" spans="1:15" x14ac:dyDescent="0.25">
      <c r="A53" s="16" t="s">
        <v>236</v>
      </c>
      <c r="B53" s="24" t="s">
        <v>92</v>
      </c>
      <c r="C53" s="15" t="s">
        <v>9</v>
      </c>
      <c r="D53" s="72" t="str">
        <f t="shared" si="0"/>
        <v>cdh_fs_customer.TotalAssets</v>
      </c>
      <c r="E53" s="134"/>
      <c r="F53" s="44" t="str">
        <f>'Data Model'!F52</f>
        <v>Customer total assets</v>
      </c>
      <c r="G53" s="40"/>
      <c r="H53" s="41"/>
      <c r="I53" s="41"/>
      <c r="J53" s="120"/>
      <c r="K53" s="112" t="s">
        <v>60</v>
      </c>
      <c r="L53" s="112"/>
      <c r="M53" s="116"/>
      <c r="N53" s="116"/>
      <c r="O53" s="115" t="s">
        <v>793</v>
      </c>
    </row>
    <row r="54" spans="1:15" x14ac:dyDescent="0.25">
      <c r="A54" s="16" t="s">
        <v>239</v>
      </c>
      <c r="B54" s="24" t="s">
        <v>92</v>
      </c>
      <c r="C54" s="15" t="s">
        <v>9</v>
      </c>
      <c r="D54" s="72" t="str">
        <f t="shared" si="0"/>
        <v>cdh_fs_customer.TotalLiabilities</v>
      </c>
      <c r="E54" s="134"/>
      <c r="F54" s="44" t="str">
        <f>'Data Model'!F53</f>
        <v>Customer total liabilities</v>
      </c>
      <c r="G54" s="40"/>
      <c r="H54" s="41"/>
      <c r="I54" s="41"/>
      <c r="J54" s="120"/>
      <c r="K54" s="112" t="s">
        <v>60</v>
      </c>
      <c r="L54" s="112"/>
      <c r="M54" s="116"/>
      <c r="N54" s="116"/>
      <c r="O54" s="115" t="s">
        <v>793</v>
      </c>
    </row>
    <row r="55" spans="1:15" x14ac:dyDescent="0.25">
      <c r="A55" s="16" t="s">
        <v>242</v>
      </c>
      <c r="B55" s="24" t="s">
        <v>92</v>
      </c>
      <c r="C55" s="15" t="s">
        <v>9</v>
      </c>
      <c r="D55" s="72" t="str">
        <f t="shared" si="0"/>
        <v>cdh_fs_customer.NetWealth</v>
      </c>
      <c r="E55" s="134"/>
      <c r="F55" s="44" t="str">
        <f>'Data Model'!F54</f>
        <v>Customer net wealth</v>
      </c>
      <c r="G55" s="40"/>
      <c r="H55" s="41"/>
      <c r="I55" s="41"/>
      <c r="J55" s="120"/>
      <c r="K55" s="112" t="s">
        <v>60</v>
      </c>
      <c r="L55" s="112"/>
      <c r="M55" s="116"/>
      <c r="N55" s="116"/>
      <c r="O55" s="115" t="s">
        <v>793</v>
      </c>
    </row>
    <row r="56" spans="1:15" x14ac:dyDescent="0.25">
      <c r="A56" s="16" t="s">
        <v>246</v>
      </c>
      <c r="B56" s="24" t="s">
        <v>57</v>
      </c>
      <c r="C56" s="15" t="s">
        <v>9</v>
      </c>
      <c r="D56" s="72" t="str">
        <f t="shared" si="0"/>
        <v>cdh_fs_customer.ResidentialStatus</v>
      </c>
      <c r="E56" s="134"/>
      <c r="F56" s="44" t="str">
        <f>'Data Model'!F55</f>
        <v>Customer residential (citizenship) status</v>
      </c>
      <c r="G56" s="40"/>
      <c r="H56" s="41"/>
      <c r="I56" s="41"/>
      <c r="J56" s="120"/>
      <c r="K56" s="112" t="s">
        <v>60</v>
      </c>
      <c r="L56" s="112"/>
      <c r="M56" s="116"/>
      <c r="N56" s="116"/>
      <c r="O56" s="115" t="s">
        <v>793</v>
      </c>
    </row>
    <row r="57" spans="1:15" x14ac:dyDescent="0.25">
      <c r="A57" s="16" t="s">
        <v>250</v>
      </c>
      <c r="B57" s="24" t="s">
        <v>187</v>
      </c>
      <c r="C57" s="15" t="s">
        <v>9</v>
      </c>
      <c r="D57" s="72" t="str">
        <f t="shared" si="0"/>
        <v>cdh_fs_customer.IsInCollections</v>
      </c>
      <c r="E57" s="134"/>
      <c r="F57" s="44" t="str">
        <f>'Data Model'!F56</f>
        <v>Is in collections flag</v>
      </c>
      <c r="G57" s="40"/>
      <c r="H57" s="41"/>
      <c r="I57" s="41"/>
      <c r="J57" s="120"/>
      <c r="K57" s="112" t="s">
        <v>60</v>
      </c>
      <c r="L57" s="112"/>
      <c r="M57" s="116"/>
      <c r="N57" s="116"/>
      <c r="O57" s="115" t="s">
        <v>800</v>
      </c>
    </row>
    <row r="58" spans="1:15" x14ac:dyDescent="0.25">
      <c r="A58" s="16" t="s">
        <v>253</v>
      </c>
      <c r="B58" s="24" t="s">
        <v>187</v>
      </c>
      <c r="C58" s="15" t="s">
        <v>9</v>
      </c>
      <c r="D58" s="72" t="str">
        <f t="shared" si="0"/>
        <v>cdh_fs_customer.IsInArrears</v>
      </c>
      <c r="E58" s="134"/>
      <c r="F58" s="44" t="str">
        <f>'Data Model'!F57</f>
        <v>Is in arrears flag</v>
      </c>
      <c r="G58" s="40"/>
      <c r="H58" s="41"/>
      <c r="I58" s="41"/>
      <c r="J58" s="120"/>
      <c r="K58" s="112" t="s">
        <v>60</v>
      </c>
      <c r="L58" s="112"/>
      <c r="M58" s="116"/>
      <c r="N58" s="116"/>
      <c r="O58" s="115" t="s">
        <v>800</v>
      </c>
    </row>
    <row r="59" spans="1:15" x14ac:dyDescent="0.25">
      <c r="A59" s="16" t="s">
        <v>256</v>
      </c>
      <c r="B59" s="24" t="s">
        <v>187</v>
      </c>
      <c r="C59" s="15" t="s">
        <v>9</v>
      </c>
      <c r="D59" s="72" t="str">
        <f t="shared" si="0"/>
        <v>cdh_fs_customer.IsStudent</v>
      </c>
      <c r="E59" s="134"/>
      <c r="F59" s="44" t="str">
        <f>'Data Model'!F58</f>
        <v>Is student flag</v>
      </c>
      <c r="G59" s="40"/>
      <c r="H59" s="41"/>
      <c r="I59" s="41"/>
      <c r="J59" s="120"/>
      <c r="K59" s="112" t="s">
        <v>60</v>
      </c>
      <c r="L59" s="112"/>
      <c r="M59" s="116"/>
      <c r="N59" s="116"/>
      <c r="O59" s="115" t="s">
        <v>793</v>
      </c>
    </row>
    <row r="60" spans="1:15" ht="30" x14ac:dyDescent="0.25">
      <c r="A60" s="16" t="s">
        <v>259</v>
      </c>
      <c r="B60" s="24" t="s">
        <v>187</v>
      </c>
      <c r="C60" s="15" t="s">
        <v>9</v>
      </c>
      <c r="D60" s="72" t="str">
        <f t="shared" si="0"/>
        <v>cdh_fs_customer.HasBrokenPromise</v>
      </c>
      <c r="E60" s="134"/>
      <c r="F60" s="44" t="str">
        <f>'Data Model'!F60</f>
        <v>Boolean flag to determine if customer has broken promise to pay amount in arrears.</v>
      </c>
      <c r="G60" s="40"/>
      <c r="H60" s="41"/>
      <c r="I60" s="41"/>
      <c r="J60" s="120"/>
      <c r="K60" s="112" t="s">
        <v>60</v>
      </c>
      <c r="L60" s="112"/>
      <c r="M60" s="116"/>
      <c r="N60" s="116"/>
      <c r="O60" s="115" t="s">
        <v>793</v>
      </c>
    </row>
    <row r="61" spans="1:15" ht="60" x14ac:dyDescent="0.25">
      <c r="A61" s="16" t="s">
        <v>262</v>
      </c>
      <c r="B61" s="24" t="s">
        <v>187</v>
      </c>
      <c r="C61" s="15" t="s">
        <v>9</v>
      </c>
      <c r="D61" s="72" t="str">
        <f t="shared" si="0"/>
        <v>cdh_fs_customer.IsBankruptcy</v>
      </c>
      <c r="E61" s="134"/>
      <c r="F61" s="44" t="str">
        <f>'Data Model'!F61</f>
        <v>Boolean flag used to determine if a customer fits the special circumstance bankruptcy. This boolean affects how we handle the customer in collections.</v>
      </c>
      <c r="G61" s="40"/>
      <c r="H61" s="41"/>
      <c r="I61" s="41"/>
      <c r="J61" s="120"/>
      <c r="K61" s="112" t="s">
        <v>60</v>
      </c>
      <c r="L61" s="112"/>
      <c r="M61" s="116"/>
      <c r="N61" s="116"/>
      <c r="O61" s="115" t="s">
        <v>800</v>
      </c>
    </row>
    <row r="62" spans="1:15" ht="60" x14ac:dyDescent="0.25">
      <c r="A62" s="16" t="s">
        <v>266</v>
      </c>
      <c r="B62" s="24" t="s">
        <v>187</v>
      </c>
      <c r="C62" s="15" t="s">
        <v>9</v>
      </c>
      <c r="D62" s="72" t="str">
        <f t="shared" si="0"/>
        <v>cdh_fs_customer.IsDeceased</v>
      </c>
      <c r="E62" s="134"/>
      <c r="F62" s="44" t="str">
        <f>'Data Model'!F62</f>
        <v>Boolean flag used to determine if a customer fits the special circumstance deceased. This boolean affects how we handle the customer in collections.</v>
      </c>
      <c r="G62" s="40"/>
      <c r="H62" s="41"/>
      <c r="I62" s="41"/>
      <c r="J62" s="120"/>
      <c r="K62" s="112" t="s">
        <v>60</v>
      </c>
      <c r="L62" s="112"/>
      <c r="M62" s="116"/>
      <c r="N62" s="116"/>
      <c r="O62" s="115" t="s">
        <v>800</v>
      </c>
    </row>
    <row r="63" spans="1:15" ht="75" x14ac:dyDescent="0.25">
      <c r="A63" s="16" t="s">
        <v>269</v>
      </c>
      <c r="B63" s="24" t="s">
        <v>187</v>
      </c>
      <c r="C63" s="15" t="s">
        <v>9</v>
      </c>
      <c r="D63" s="72" t="str">
        <f t="shared" si="0"/>
        <v>cdh_fs_customer.IsFinanciallyVulnerable</v>
      </c>
      <c r="E63" s="134"/>
      <c r="F63" s="44" t="str">
        <f>'Data Model'!F63</f>
        <v>Boolean flag used to determine if a customer fits the special circumstance is financially vulnerable. This boolean affects how we handle the customer in collections.</v>
      </c>
      <c r="G63" s="40"/>
      <c r="H63" s="41"/>
      <c r="I63" s="41"/>
      <c r="J63" s="120"/>
      <c r="K63" s="112" t="s">
        <v>60</v>
      </c>
      <c r="L63" s="112"/>
      <c r="M63" s="116"/>
      <c r="N63" s="116"/>
      <c r="O63" s="115" t="s">
        <v>800</v>
      </c>
    </row>
    <row r="64" spans="1:15" ht="60" x14ac:dyDescent="0.25">
      <c r="A64" s="16" t="s">
        <v>272</v>
      </c>
      <c r="B64" s="24" t="s">
        <v>187</v>
      </c>
      <c r="C64" s="15" t="s">
        <v>9</v>
      </c>
      <c r="D64" s="72" t="str">
        <f t="shared" si="0"/>
        <v>cdh_fs_customer.IsIncarcerated</v>
      </c>
      <c r="E64" s="134"/>
      <c r="F64" s="44" t="str">
        <f>'Data Model'!F64</f>
        <v>Boolean flag used to determine if a customer fits the special circumstance incarceration. This boolean affects how we handle the customer in collections.</v>
      </c>
      <c r="G64" s="40"/>
      <c r="H64" s="41"/>
      <c r="I64" s="41"/>
      <c r="J64" s="120"/>
      <c r="K64" s="112" t="s">
        <v>60</v>
      </c>
      <c r="L64" s="112"/>
      <c r="M64" s="116"/>
      <c r="N64" s="116"/>
      <c r="O64" s="115" t="s">
        <v>793</v>
      </c>
    </row>
    <row r="65" spans="1:15" ht="75" x14ac:dyDescent="0.25">
      <c r="A65" s="16" t="s">
        <v>275</v>
      </c>
      <c r="B65" s="24" t="s">
        <v>187</v>
      </c>
      <c r="C65" s="15" t="s">
        <v>9</v>
      </c>
      <c r="D65" s="72" t="str">
        <f t="shared" si="0"/>
        <v>cdh_fs_customer.IsActiveMilitaryService</v>
      </c>
      <c r="E65" s="134"/>
      <c r="F65" s="44" t="str">
        <f>'Data Model'!F65</f>
        <v>Boolean flag used to determine if a customer fits the special circumstance in active military service. This boolean affects how we handle the customer in collections.</v>
      </c>
      <c r="G65" s="40"/>
      <c r="H65" s="41"/>
      <c r="I65" s="41"/>
      <c r="J65" s="120"/>
      <c r="K65" s="112" t="s">
        <v>60</v>
      </c>
      <c r="L65" s="112"/>
      <c r="M65" s="116"/>
      <c r="N65" s="116"/>
      <c r="O65" s="115" t="s">
        <v>793</v>
      </c>
    </row>
    <row r="66" spans="1:15" ht="60" x14ac:dyDescent="0.25">
      <c r="A66" s="16" t="s">
        <v>278</v>
      </c>
      <c r="B66" s="24" t="s">
        <v>187</v>
      </c>
      <c r="C66" s="15" t="s">
        <v>9</v>
      </c>
      <c r="D66" s="72" t="str">
        <f t="shared" si="0"/>
        <v>cdh_fs_customer.IsInDisasterArea</v>
      </c>
      <c r="E66" s="134"/>
      <c r="F66" s="44" t="str">
        <f>'Data Model'!F66</f>
        <v>Boolean flag used to determine if a customer fits the special circumstance has critical illness. This boolean affects how we handle the customer in collections.</v>
      </c>
      <c r="G66" s="40"/>
      <c r="H66" s="41"/>
      <c r="I66" s="41"/>
      <c r="J66" s="120"/>
      <c r="K66" s="112" t="s">
        <v>60</v>
      </c>
      <c r="L66" s="112"/>
      <c r="M66" s="116"/>
      <c r="N66" s="116"/>
      <c r="O66" s="115" t="s">
        <v>793</v>
      </c>
    </row>
    <row r="67" spans="1:15" ht="30" x14ac:dyDescent="0.25">
      <c r="A67" s="16" t="s">
        <v>281</v>
      </c>
      <c r="B67" s="24" t="s">
        <v>87</v>
      </c>
      <c r="C67" s="15" t="s">
        <v>9</v>
      </c>
      <c r="D67" s="72" t="str">
        <f t="shared" si="0"/>
        <v>cdh_fs_customer.NumCreditCardAccount</v>
      </c>
      <c r="E67" s="134"/>
      <c r="F67" s="44" t="str">
        <f>'Data Model'!F70</f>
        <v>A count of the number of credit card accounts associated with the customer</v>
      </c>
      <c r="G67" s="40"/>
      <c r="H67" s="41"/>
      <c r="I67" s="41"/>
      <c r="J67" s="120"/>
      <c r="K67" s="112" t="s">
        <v>60</v>
      </c>
      <c r="L67" s="112"/>
      <c r="M67" s="116"/>
      <c r="N67" s="116"/>
      <c r="O67" s="115" t="s">
        <v>793</v>
      </c>
    </row>
    <row r="68" spans="1:15" ht="30" x14ac:dyDescent="0.25">
      <c r="A68" s="16" t="s">
        <v>284</v>
      </c>
      <c r="B68" s="24" t="s">
        <v>87</v>
      </c>
      <c r="C68" s="15" t="s">
        <v>9</v>
      </c>
      <c r="D68" s="72" t="str">
        <f t="shared" si="0"/>
        <v>cdh_fs_customer.NumDepositAccount</v>
      </c>
      <c r="E68" s="134"/>
      <c r="F68" s="44" t="str">
        <f>'Data Model'!F71</f>
        <v>A count of the number of deposit accounts associated with the customer</v>
      </c>
      <c r="G68" s="40"/>
      <c r="H68" s="41"/>
      <c r="I68" s="41"/>
      <c r="J68" s="120"/>
      <c r="K68" s="112" t="s">
        <v>60</v>
      </c>
      <c r="L68" s="112"/>
      <c r="M68" s="116"/>
      <c r="N68" s="116"/>
      <c r="O68" s="115" t="s">
        <v>793</v>
      </c>
    </row>
    <row r="69" spans="1:15" ht="30" x14ac:dyDescent="0.25">
      <c r="A69" s="16" t="s">
        <v>287</v>
      </c>
      <c r="B69" s="24" t="s">
        <v>87</v>
      </c>
      <c r="C69" s="15" t="s">
        <v>9</v>
      </c>
      <c r="D69" s="72" t="str">
        <f t="shared" si="0"/>
        <v>cdh_fs_customer.NumInvestmentAccount</v>
      </c>
      <c r="E69" s="134"/>
      <c r="F69" s="44" t="str">
        <f>'Data Model'!F72</f>
        <v>A count of the number of investment accounts associated with the customer</v>
      </c>
      <c r="G69" s="40"/>
      <c r="H69" s="41"/>
      <c r="I69" s="41"/>
      <c r="J69" s="120"/>
      <c r="K69" s="112" t="s">
        <v>60</v>
      </c>
      <c r="L69" s="112"/>
      <c r="M69" s="116"/>
      <c r="N69" s="116"/>
      <c r="O69" s="115" t="s">
        <v>793</v>
      </c>
    </row>
    <row r="70" spans="1:15" ht="30" x14ac:dyDescent="0.25">
      <c r="A70" s="16" t="s">
        <v>290</v>
      </c>
      <c r="B70" s="25" t="s">
        <v>87</v>
      </c>
      <c r="C70" s="15" t="s">
        <v>9</v>
      </c>
      <c r="D70" s="72" t="str">
        <f t="shared" si="0"/>
        <v>cdh_fs_customer.NumLoanAccount</v>
      </c>
      <c r="E70" s="134"/>
      <c r="F70" s="44" t="str">
        <f>'Data Model'!F73</f>
        <v>A count of the number of loan accounts associated with the customer</v>
      </c>
      <c r="G70" s="40"/>
      <c r="H70" s="41"/>
      <c r="I70" s="41"/>
      <c r="J70" s="120"/>
      <c r="K70" s="112" t="s">
        <v>60</v>
      </c>
      <c r="L70" s="112"/>
      <c r="M70" s="116"/>
      <c r="N70" s="116"/>
      <c r="O70" s="115" t="s">
        <v>793</v>
      </c>
    </row>
    <row r="71" spans="1:15" x14ac:dyDescent="0.25">
      <c r="A71" s="16" t="s">
        <v>293</v>
      </c>
      <c r="B71" s="25" t="s">
        <v>87</v>
      </c>
      <c r="C71" s="15" t="s">
        <v>9</v>
      </c>
      <c r="D71" s="72" t="str">
        <f t="shared" si="0"/>
        <v>cdh_fs_customer.NoOfDependents</v>
      </c>
      <c r="E71" s="134"/>
      <c r="F71" s="44" t="str">
        <f>'Data Model'!F74</f>
        <v>Number of dependents</v>
      </c>
      <c r="G71" s="40"/>
      <c r="H71" s="41"/>
      <c r="I71" s="41"/>
      <c r="J71" s="120"/>
      <c r="K71" s="112" t="s">
        <v>60</v>
      </c>
      <c r="L71" s="112"/>
      <c r="M71" s="116"/>
      <c r="N71" s="116"/>
      <c r="O71" s="115" t="s">
        <v>793</v>
      </c>
    </row>
    <row r="72" spans="1:15" x14ac:dyDescent="0.25">
      <c r="A72" s="16" t="s">
        <v>295</v>
      </c>
      <c r="B72" s="25" t="s">
        <v>57</v>
      </c>
      <c r="C72" s="15" t="s">
        <v>9</v>
      </c>
      <c r="D72" s="72" t="str">
        <f t="shared" si="0"/>
        <v>cdh_fs_customer.OrganizationID</v>
      </c>
      <c r="E72" s="134"/>
      <c r="F72" s="44" t="str">
        <f>'Data Model'!F75</f>
        <v>Organization identifier</v>
      </c>
      <c r="G72" s="40"/>
      <c r="H72" s="41"/>
      <c r="I72" s="41"/>
      <c r="J72" s="120"/>
      <c r="K72" s="112" t="s">
        <v>60</v>
      </c>
      <c r="L72" s="112"/>
      <c r="M72" s="116"/>
      <c r="N72" s="116"/>
      <c r="O72" s="115" t="s">
        <v>793</v>
      </c>
    </row>
    <row r="73" spans="1:15" x14ac:dyDescent="0.25">
      <c r="A73" s="16" t="s">
        <v>298</v>
      </c>
      <c r="B73" s="25" t="s">
        <v>57</v>
      </c>
      <c r="C73" s="15" t="s">
        <v>9</v>
      </c>
      <c r="D73" s="72" t="str">
        <f t="shared" si="0"/>
        <v>cdh_fs_customer.OrganizationName</v>
      </c>
      <c r="E73" s="134"/>
      <c r="F73" s="44" t="str">
        <f>'Data Model'!F76</f>
        <v xml:space="preserve">Organization name </v>
      </c>
      <c r="G73" s="40"/>
      <c r="H73" s="41"/>
      <c r="I73" s="41"/>
      <c r="J73" s="120"/>
      <c r="K73" s="112" t="s">
        <v>60</v>
      </c>
      <c r="L73" s="112"/>
      <c r="M73" s="116"/>
      <c r="N73" s="116"/>
      <c r="O73" s="115" t="s">
        <v>793</v>
      </c>
    </row>
    <row r="74" spans="1:15" x14ac:dyDescent="0.25">
      <c r="A74" s="11" t="s">
        <v>302</v>
      </c>
      <c r="B74" s="26" t="s">
        <v>92</v>
      </c>
      <c r="C74" s="14" t="s">
        <v>13</v>
      </c>
      <c r="D74" s="14" t="str">
        <f>"cdh_fs_account."&amp;A74</f>
        <v>cdh_fs_account.AccountBalance</v>
      </c>
      <c r="E74" s="14"/>
      <c r="F74" s="105" t="str">
        <f>'Data Model'!F78</f>
        <v>Current account balance</v>
      </c>
      <c r="G74" s="40"/>
      <c r="H74" s="41"/>
      <c r="I74" s="41"/>
      <c r="J74" s="120"/>
      <c r="K74" s="112" t="s">
        <v>60</v>
      </c>
      <c r="L74" s="116"/>
      <c r="M74" s="116"/>
      <c r="N74" s="116"/>
      <c r="O74" s="115" t="s">
        <v>800</v>
      </c>
    </row>
    <row r="75" spans="1:15" ht="30" x14ac:dyDescent="0.25">
      <c r="A75" s="11" t="s">
        <v>306</v>
      </c>
      <c r="B75" s="26" t="s">
        <v>57</v>
      </c>
      <c r="C75" s="14" t="s">
        <v>13</v>
      </c>
      <c r="D75" s="14" t="str">
        <f t="shared" ref="D75:D116" si="1">"cdh_fs_account."&amp;A75</f>
        <v>cdh_fs_account.AccountDescription</v>
      </c>
      <c r="E75" s="14"/>
      <c r="F75" s="105" t="str">
        <f>'Data Model'!F79</f>
        <v>Account description. This typically holds the long description of the account type.</v>
      </c>
      <c r="G75" s="40"/>
      <c r="H75" s="41"/>
      <c r="I75" s="41"/>
      <c r="J75" s="120"/>
      <c r="K75" s="123" t="s">
        <v>60</v>
      </c>
      <c r="L75" s="124"/>
      <c r="M75" s="124"/>
      <c r="N75" s="124"/>
      <c r="O75" s="125" t="s">
        <v>793</v>
      </c>
    </row>
    <row r="76" spans="1:15" x14ac:dyDescent="0.25">
      <c r="A76" s="11" t="s">
        <v>310</v>
      </c>
      <c r="B76" s="26" t="s">
        <v>57</v>
      </c>
      <c r="C76" s="14" t="s">
        <v>13</v>
      </c>
      <c r="D76" s="14" t="str">
        <f t="shared" si="1"/>
        <v>cdh_fs_account.AccountNumber</v>
      </c>
      <c r="E76" s="14"/>
      <c r="F76" s="105" t="str">
        <f>'Data Model'!F80</f>
        <v>Account number</v>
      </c>
      <c r="G76" s="40"/>
      <c r="H76" s="41"/>
      <c r="I76" s="41"/>
      <c r="J76" s="120"/>
      <c r="K76" s="123" t="s">
        <v>60</v>
      </c>
      <c r="L76" s="124"/>
      <c r="M76" s="124"/>
      <c r="N76" s="124"/>
      <c r="O76" s="125" t="s">
        <v>793</v>
      </c>
    </row>
    <row r="77" spans="1:15" x14ac:dyDescent="0.25">
      <c r="A77" s="11" t="s">
        <v>313</v>
      </c>
      <c r="B77" s="26" t="s">
        <v>57</v>
      </c>
      <c r="C77" s="14" t="s">
        <v>13</v>
      </c>
      <c r="D77" s="14" t="str">
        <f t="shared" si="1"/>
        <v>cdh_fs_account.AccountType</v>
      </c>
      <c r="E77" s="14"/>
      <c r="F77" s="105" t="str">
        <f>'Data Model'!F81</f>
        <v>Account type</v>
      </c>
      <c r="G77" s="40"/>
      <c r="H77" s="41"/>
      <c r="I77" s="41"/>
      <c r="J77" s="120"/>
      <c r="K77" s="123" t="s">
        <v>60</v>
      </c>
      <c r="L77" s="124"/>
      <c r="M77" s="124"/>
      <c r="N77" s="124"/>
      <c r="O77" s="125" t="s">
        <v>793</v>
      </c>
    </row>
    <row r="78" spans="1:15" x14ac:dyDescent="0.25">
      <c r="A78" s="11" t="s">
        <v>316</v>
      </c>
      <c r="B78" s="26" t="s">
        <v>57</v>
      </c>
      <c r="C78" s="14" t="s">
        <v>13</v>
      </c>
      <c r="D78" s="14" t="str">
        <f>"cdh_fs_account."&amp;A78</f>
        <v>cdh_fs_account.AccountSubType</v>
      </c>
      <c r="E78" s="14"/>
      <c r="F78" s="105" t="str">
        <f>'Data Model'!F82</f>
        <v>Account subtype</v>
      </c>
      <c r="G78" s="40"/>
      <c r="H78" s="41"/>
      <c r="I78" s="41"/>
      <c r="J78" s="120"/>
      <c r="K78" s="123" t="s">
        <v>60</v>
      </c>
      <c r="L78" s="124"/>
      <c r="M78" s="124"/>
      <c r="N78" s="124"/>
      <c r="O78" s="125" t="s">
        <v>793</v>
      </c>
    </row>
    <row r="79" spans="1:15" x14ac:dyDescent="0.25">
      <c r="A79" s="11" t="s">
        <v>319</v>
      </c>
      <c r="B79" s="26" t="s">
        <v>320</v>
      </c>
      <c r="C79" s="14" t="s">
        <v>13</v>
      </c>
      <c r="D79" s="14" t="str">
        <f t="shared" si="1"/>
        <v>cdh_fs_account.AccountID</v>
      </c>
      <c r="E79" s="14"/>
      <c r="F79" s="105" t="str">
        <f>'Data Model'!F83</f>
        <v>Primary key of the account table</v>
      </c>
      <c r="G79" s="40"/>
      <c r="H79" s="41"/>
      <c r="I79" s="41"/>
      <c r="J79" s="120"/>
      <c r="K79" s="123" t="s">
        <v>60</v>
      </c>
      <c r="L79" s="124"/>
      <c r="M79" s="124"/>
      <c r="N79" s="124"/>
      <c r="O79" s="125" t="s">
        <v>793</v>
      </c>
    </row>
    <row r="80" spans="1:15" x14ac:dyDescent="0.25">
      <c r="A80" s="11" t="s">
        <v>323</v>
      </c>
      <c r="B80" s="26" t="s">
        <v>92</v>
      </c>
      <c r="C80" s="14" t="s">
        <v>13</v>
      </c>
      <c r="D80" s="14" t="str">
        <f t="shared" si="1"/>
        <v>cdh_fs_account.CreditLineAvailable</v>
      </c>
      <c r="E80" s="14"/>
      <c r="F80" s="105" t="str">
        <f>'Data Model'!F84</f>
        <v>Account remaining available credit line</v>
      </c>
      <c r="G80" s="40"/>
      <c r="H80" s="41"/>
      <c r="I80" s="41"/>
      <c r="J80" s="120"/>
      <c r="K80" s="123" t="s">
        <v>60</v>
      </c>
      <c r="L80" s="124"/>
      <c r="M80" s="124"/>
      <c r="N80" s="124"/>
      <c r="O80" s="125" t="s">
        <v>800</v>
      </c>
    </row>
    <row r="81" spans="1:15" x14ac:dyDescent="0.25">
      <c r="A81" s="11" t="s">
        <v>326</v>
      </c>
      <c r="B81" s="26" t="s">
        <v>92</v>
      </c>
      <c r="C81" s="14" t="s">
        <v>13</v>
      </c>
      <c r="D81" s="14" t="str">
        <f t="shared" si="1"/>
        <v>cdh_fs_account.AvgMonthlyBalance</v>
      </c>
      <c r="E81" s="14"/>
      <c r="F81" s="105" t="str">
        <f>'Data Model'!F85</f>
        <v>Account average monthly balance</v>
      </c>
      <c r="G81" s="40"/>
      <c r="H81" s="41"/>
      <c r="I81" s="41"/>
      <c r="J81" s="120"/>
      <c r="K81" s="123" t="s">
        <v>60</v>
      </c>
      <c r="L81" s="124"/>
      <c r="M81" s="124"/>
      <c r="N81" s="124"/>
      <c r="O81" s="125" t="s">
        <v>793</v>
      </c>
    </row>
    <row r="82" spans="1:15" x14ac:dyDescent="0.25">
      <c r="A82" s="11" t="s">
        <v>329</v>
      </c>
      <c r="B82" s="26" t="s">
        <v>92</v>
      </c>
      <c r="C82" s="14" t="s">
        <v>13</v>
      </c>
      <c r="D82" s="14" t="str">
        <f t="shared" si="1"/>
        <v>cdh_fs_account.AvgYearlyBalance</v>
      </c>
      <c r="E82" s="14"/>
      <c r="F82" s="105" t="str">
        <f>'Data Model'!F86</f>
        <v>Account average yearly balance</v>
      </c>
      <c r="G82" s="40"/>
      <c r="H82" s="41"/>
      <c r="I82" s="41"/>
      <c r="J82" s="120"/>
      <c r="K82" s="123" t="s">
        <v>60</v>
      </c>
      <c r="L82" s="124"/>
      <c r="M82" s="124"/>
      <c r="N82" s="124"/>
      <c r="O82" s="125" t="s">
        <v>793</v>
      </c>
    </row>
    <row r="83" spans="1:15" ht="30" x14ac:dyDescent="0.25">
      <c r="A83" s="11" t="s">
        <v>332</v>
      </c>
      <c r="B83" s="26" t="s">
        <v>187</v>
      </c>
      <c r="C83" s="14" t="s">
        <v>13</v>
      </c>
      <c r="D83" s="14" t="str">
        <f t="shared" si="1"/>
        <v>cdh_fs_account.HasMetBonus</v>
      </c>
      <c r="E83" s="14"/>
      <c r="F83" s="105" t="str">
        <f>'Data Model'!F87</f>
        <v>Boolean flag to mark if the customer has met the bonus criteria</v>
      </c>
      <c r="G83" s="40"/>
      <c r="H83" s="41"/>
      <c r="I83" s="41"/>
      <c r="J83" s="120"/>
      <c r="K83" s="123" t="s">
        <v>60</v>
      </c>
      <c r="L83" s="124"/>
      <c r="M83" s="124"/>
      <c r="N83" s="124"/>
      <c r="O83" s="125" t="s">
        <v>800</v>
      </c>
    </row>
    <row r="84" spans="1:15" x14ac:dyDescent="0.25">
      <c r="A84" s="11" t="s">
        <v>335</v>
      </c>
      <c r="B84" s="26" t="s">
        <v>57</v>
      </c>
      <c r="C84" s="14" t="s">
        <v>13</v>
      </c>
      <c r="D84" s="14" t="str">
        <f t="shared" si="1"/>
        <v>cdh_fs_account.CardNumber</v>
      </c>
      <c r="E84" s="14"/>
      <c r="F84" s="105" t="str">
        <f>'Data Model'!F88</f>
        <v>Account card number</v>
      </c>
      <c r="G84" s="40"/>
      <c r="H84" s="41"/>
      <c r="I84" s="41"/>
      <c r="J84" s="120"/>
      <c r="K84" s="123" t="s">
        <v>60</v>
      </c>
      <c r="L84" s="124"/>
      <c r="M84" s="124"/>
      <c r="N84" s="124"/>
      <c r="O84" s="125" t="s">
        <v>793</v>
      </c>
    </row>
    <row r="85" spans="1:15" ht="30" x14ac:dyDescent="0.25">
      <c r="A85" s="11" t="s">
        <v>338</v>
      </c>
      <c r="B85" s="26" t="s">
        <v>57</v>
      </c>
      <c r="C85" s="14" t="s">
        <v>13</v>
      </c>
      <c r="D85" s="14" t="str">
        <f t="shared" si="1"/>
        <v>cdh_fs_account.IsEligibleForRepossession</v>
      </c>
      <c r="E85" s="14"/>
      <c r="F85" s="105" t="str">
        <f>'Data Model'!F89</f>
        <v>Determines if the account is eligible for repossession</v>
      </c>
      <c r="G85" s="40"/>
      <c r="H85" s="41"/>
      <c r="I85" s="41"/>
      <c r="J85" s="120"/>
      <c r="K85" s="123" t="s">
        <v>60</v>
      </c>
      <c r="L85" s="124"/>
      <c r="M85" s="124"/>
      <c r="N85" s="124"/>
      <c r="O85" s="125" t="s">
        <v>793</v>
      </c>
    </row>
    <row r="86" spans="1:15" x14ac:dyDescent="0.25">
      <c r="A86" s="11" t="s">
        <v>341</v>
      </c>
      <c r="B86" s="26" t="s">
        <v>92</v>
      </c>
      <c r="C86" s="14" t="s">
        <v>13</v>
      </c>
      <c r="D86" s="14" t="str">
        <f t="shared" si="1"/>
        <v>cdh_fs_account.CreditLine</v>
      </c>
      <c r="E86" s="14"/>
      <c r="F86" s="105" t="str">
        <f>'Data Model'!F90</f>
        <v>Account credit line</v>
      </c>
      <c r="G86" s="40"/>
      <c r="H86" s="41"/>
      <c r="I86" s="41"/>
      <c r="J86" s="120"/>
      <c r="K86" s="123" t="s">
        <v>60</v>
      </c>
      <c r="L86" s="124"/>
      <c r="M86" s="124"/>
      <c r="N86" s="124"/>
      <c r="O86" s="125" t="s">
        <v>800</v>
      </c>
    </row>
    <row r="87" spans="1:15" x14ac:dyDescent="0.25">
      <c r="A87" s="11" t="s">
        <v>344</v>
      </c>
      <c r="B87" s="26" t="s">
        <v>92</v>
      </c>
      <c r="C87" s="14" t="s">
        <v>13</v>
      </c>
      <c r="D87" s="14" t="str">
        <f t="shared" si="1"/>
        <v>cdh_fs_account.CurrentValue</v>
      </c>
      <c r="E87" s="14"/>
      <c r="F87" s="105" t="str">
        <f>'Data Model'!F91</f>
        <v>Current value of account</v>
      </c>
      <c r="G87" s="40"/>
      <c r="H87" s="41"/>
      <c r="I87" s="41"/>
      <c r="J87" s="120"/>
      <c r="K87" s="123" t="s">
        <v>60</v>
      </c>
      <c r="L87" s="124"/>
      <c r="M87" s="124"/>
      <c r="N87" s="124"/>
      <c r="O87" s="125" t="s">
        <v>800</v>
      </c>
    </row>
    <row r="88" spans="1:15" x14ac:dyDescent="0.25">
      <c r="A88" s="11" t="s">
        <v>347</v>
      </c>
      <c r="B88" s="26" t="s">
        <v>92</v>
      </c>
      <c r="C88" s="14" t="s">
        <v>13</v>
      </c>
      <c r="D88" s="14" t="str">
        <f t="shared" si="1"/>
        <v>cdh_fs_account.CyclesPastDue</v>
      </c>
      <c r="E88" s="14"/>
      <c r="F88" s="105" t="str">
        <f>'Data Model'!F92</f>
        <v>Account payment cycles past due</v>
      </c>
      <c r="G88" s="40"/>
      <c r="H88" s="41"/>
      <c r="I88" s="41"/>
      <c r="J88" s="120"/>
      <c r="K88" s="123" t="s">
        <v>60</v>
      </c>
      <c r="L88" s="124"/>
      <c r="M88" s="124"/>
      <c r="N88" s="124"/>
      <c r="O88" s="125" t="s">
        <v>793</v>
      </c>
    </row>
    <row r="89" spans="1:15" x14ac:dyDescent="0.25">
      <c r="A89" s="11" t="s">
        <v>350</v>
      </c>
      <c r="B89" s="26" t="s">
        <v>87</v>
      </c>
      <c r="C89" s="14" t="s">
        <v>13</v>
      </c>
      <c r="D89" s="14" t="str">
        <f t="shared" si="1"/>
        <v>cdh_fs_account.DaysDelinquent</v>
      </c>
      <c r="E89" s="14"/>
      <c r="F89" s="105" t="str">
        <f>'Data Model'!F93</f>
        <v>Number of days delinquent on payment</v>
      </c>
      <c r="G89" s="40"/>
      <c r="H89" s="41"/>
      <c r="I89" s="41"/>
      <c r="J89" s="120"/>
      <c r="K89" s="123" t="s">
        <v>60</v>
      </c>
      <c r="L89" s="124"/>
      <c r="M89" s="124"/>
      <c r="N89" s="124"/>
      <c r="O89" s="125" t="s">
        <v>800</v>
      </c>
    </row>
    <row r="90" spans="1:15" x14ac:dyDescent="0.25">
      <c r="A90" s="11" t="s">
        <v>353</v>
      </c>
      <c r="B90" s="26" t="s">
        <v>92</v>
      </c>
      <c r="C90" s="14" t="s">
        <v>13</v>
      </c>
      <c r="D90" s="14" t="str">
        <f t="shared" si="1"/>
        <v>cdh_fs_account.DelinquencyAmount</v>
      </c>
      <c r="E90" s="14"/>
      <c r="F90" s="105" t="str">
        <f>'Data Model'!F94</f>
        <v>Delinquency amount</v>
      </c>
      <c r="G90" s="40"/>
      <c r="H90" s="41"/>
      <c r="I90" s="41"/>
      <c r="J90" s="120"/>
      <c r="K90" s="123" t="s">
        <v>60</v>
      </c>
      <c r="L90" s="124"/>
      <c r="M90" s="124"/>
      <c r="N90" s="124"/>
      <c r="O90" s="125" t="s">
        <v>800</v>
      </c>
    </row>
    <row r="91" spans="1:15" x14ac:dyDescent="0.25">
      <c r="A91" s="11" t="s">
        <v>355</v>
      </c>
      <c r="B91" s="26" t="s">
        <v>84</v>
      </c>
      <c r="C91" s="14" t="s">
        <v>13</v>
      </c>
      <c r="D91" s="14" t="str">
        <f t="shared" si="1"/>
        <v>cdh_fs_account.DueDate</v>
      </c>
      <c r="E91" s="14"/>
      <c r="F91" s="105" t="s">
        <v>356</v>
      </c>
      <c r="G91" s="40"/>
      <c r="H91" s="41"/>
      <c r="I91" s="41"/>
      <c r="J91" s="120"/>
      <c r="K91" s="123" t="s">
        <v>60</v>
      </c>
      <c r="L91" s="124"/>
      <c r="M91" s="124"/>
      <c r="N91" s="124"/>
      <c r="O91" s="125" t="s">
        <v>793</v>
      </c>
    </row>
    <row r="92" spans="1:15" ht="30" x14ac:dyDescent="0.25">
      <c r="A92" s="11" t="s">
        <v>359</v>
      </c>
      <c r="B92" s="26" t="s">
        <v>187</v>
      </c>
      <c r="C92" s="14" t="s">
        <v>13</v>
      </c>
      <c r="D92" s="14" t="str">
        <f t="shared" si="1"/>
        <v>cdh_fs_account.HasActivePaymentPlan</v>
      </c>
      <c r="E92" s="14"/>
      <c r="F92" s="105" t="s">
        <v>802</v>
      </c>
      <c r="G92" s="40"/>
      <c r="H92" s="41"/>
      <c r="I92" s="41"/>
      <c r="J92" s="120"/>
      <c r="K92" s="123" t="s">
        <v>60</v>
      </c>
      <c r="L92" s="124"/>
      <c r="M92" s="124"/>
      <c r="N92" s="124"/>
      <c r="O92" s="125" t="s">
        <v>800</v>
      </c>
    </row>
    <row r="93" spans="1:15" ht="30" x14ac:dyDescent="0.25">
      <c r="A93" s="11" t="s">
        <v>361</v>
      </c>
      <c r="B93" s="26" t="s">
        <v>187</v>
      </c>
      <c r="C93" s="14" t="s">
        <v>13</v>
      </c>
      <c r="D93" s="14" t="str">
        <f t="shared" si="1"/>
        <v>cdh_fs_account.IsAccountActive</v>
      </c>
      <c r="E93" s="14"/>
      <c r="F93" s="105" t="str">
        <f>'Data Model'!F97</f>
        <v>Boolean flag to mark if the account is active</v>
      </c>
      <c r="G93" s="40"/>
      <c r="H93" s="41"/>
      <c r="I93" s="41"/>
      <c r="J93" s="120"/>
      <c r="K93" s="123" t="s">
        <v>60</v>
      </c>
      <c r="L93" s="124"/>
      <c r="M93" s="124"/>
      <c r="N93" s="124"/>
      <c r="O93" s="125" t="s">
        <v>800</v>
      </c>
    </row>
    <row r="94" spans="1:15" ht="30" x14ac:dyDescent="0.25">
      <c r="A94" s="11" t="s">
        <v>250</v>
      </c>
      <c r="B94" s="26" t="s">
        <v>187</v>
      </c>
      <c r="C94" s="14" t="s">
        <v>13</v>
      </c>
      <c r="D94" s="14" t="str">
        <f t="shared" si="1"/>
        <v>cdh_fs_account.IsInCollections</v>
      </c>
      <c r="E94" s="14"/>
      <c r="F94" s="105" t="str">
        <f>'Data Model'!F98</f>
        <v>Flag field to determine if account is in collections</v>
      </c>
      <c r="G94" s="40"/>
      <c r="H94" s="41"/>
      <c r="I94" s="41"/>
      <c r="J94" s="120"/>
      <c r="K94" s="123" t="s">
        <v>60</v>
      </c>
      <c r="L94" s="124"/>
      <c r="M94" s="124"/>
      <c r="N94" s="124"/>
      <c r="O94" s="125" t="s">
        <v>800</v>
      </c>
    </row>
    <row r="95" spans="1:15" ht="30" x14ac:dyDescent="0.25">
      <c r="A95" s="11" t="s">
        <v>253</v>
      </c>
      <c r="B95" s="26" t="s">
        <v>187</v>
      </c>
      <c r="C95" s="14" t="s">
        <v>13</v>
      </c>
      <c r="D95" s="14" t="str">
        <f t="shared" si="1"/>
        <v>cdh_fs_account.IsInArrears</v>
      </c>
      <c r="E95" s="14"/>
      <c r="F95" s="105" t="str">
        <f>'Data Model'!F99</f>
        <v>Flag field to determine if account is in arrears</v>
      </c>
      <c r="G95" s="40"/>
      <c r="H95" s="41"/>
      <c r="I95" s="41"/>
      <c r="J95" s="120"/>
      <c r="K95" s="123" t="s">
        <v>60</v>
      </c>
      <c r="L95" s="124"/>
      <c r="M95" s="124"/>
      <c r="N95" s="124"/>
      <c r="O95" s="125" t="s">
        <v>800</v>
      </c>
    </row>
    <row r="96" spans="1:15" ht="45" x14ac:dyDescent="0.25">
      <c r="A96" s="11" t="s">
        <v>259</v>
      </c>
      <c r="B96" s="26" t="s">
        <v>187</v>
      </c>
      <c r="C96" s="14" t="s">
        <v>13</v>
      </c>
      <c r="D96" s="14" t="str">
        <f t="shared" si="1"/>
        <v>cdh_fs_account.HasBrokenPromise</v>
      </c>
      <c r="E96" s="14"/>
      <c r="F96" s="105" t="str">
        <f>'Data Model'!F105</f>
        <v>Flag field to determine if customer has broken promise of payment on this account</v>
      </c>
      <c r="G96" s="40"/>
      <c r="H96" s="41"/>
      <c r="I96" s="41"/>
      <c r="J96" s="120"/>
      <c r="K96" s="123" t="s">
        <v>60</v>
      </c>
      <c r="L96" s="124"/>
      <c r="M96" s="124"/>
      <c r="N96" s="124"/>
      <c r="O96" s="125" t="s">
        <v>800</v>
      </c>
    </row>
    <row r="97" spans="1:15" ht="30" x14ac:dyDescent="0.25">
      <c r="A97" s="11" t="s">
        <v>368</v>
      </c>
      <c r="B97" s="26" t="s">
        <v>92</v>
      </c>
      <c r="C97" s="14" t="s">
        <v>13</v>
      </c>
      <c r="D97" s="14" t="str">
        <f t="shared" si="1"/>
        <v>cdh_fs_account.LoanToValueRatio</v>
      </c>
      <c r="E97" s="14"/>
      <c r="F97" s="105" t="str">
        <f>'Data Model'!F108</f>
        <v>Loan to value ratio. Used for loan accounts.</v>
      </c>
      <c r="G97" s="40"/>
      <c r="H97" s="41"/>
      <c r="I97" s="41"/>
      <c r="J97" s="120"/>
      <c r="K97" s="123" t="s">
        <v>60</v>
      </c>
      <c r="L97" s="124"/>
      <c r="M97" s="124"/>
      <c r="N97" s="124"/>
      <c r="O97" s="125" t="s">
        <v>800</v>
      </c>
    </row>
    <row r="98" spans="1:15" x14ac:dyDescent="0.25">
      <c r="A98" s="11" t="s">
        <v>371</v>
      </c>
      <c r="B98" s="26" t="s">
        <v>57</v>
      </c>
      <c r="C98" s="14" t="s">
        <v>13</v>
      </c>
      <c r="D98" s="14" t="str">
        <f t="shared" si="1"/>
        <v>cdh_fs_account.LoanType</v>
      </c>
      <c r="E98" s="14"/>
      <c r="F98" s="105" t="str">
        <f>'Data Model'!F109</f>
        <v>Loan type. Used for loan accounts.</v>
      </c>
      <c r="G98" s="40"/>
      <c r="H98" s="41"/>
      <c r="I98" s="41"/>
      <c r="J98" s="120"/>
      <c r="K98" s="123" t="s">
        <v>60</v>
      </c>
      <c r="L98" s="124"/>
      <c r="M98" s="124"/>
      <c r="N98" s="124"/>
      <c r="O98" s="125" t="s">
        <v>793</v>
      </c>
    </row>
    <row r="99" spans="1:15" ht="45" x14ac:dyDescent="0.25">
      <c r="A99" s="11" t="s">
        <v>374</v>
      </c>
      <c r="B99" s="26" t="s">
        <v>57</v>
      </c>
      <c r="C99" s="14" t="s">
        <v>13</v>
      </c>
      <c r="D99" s="14" t="str">
        <f t="shared" si="1"/>
        <v>cdh_fs_account.MarketSegment</v>
      </c>
      <c r="E99" s="14"/>
      <c r="F99" s="105" t="str">
        <f>'Data Model'!F110</f>
        <v>Market segment associated with the account such as commercial or retail or small/medium business.</v>
      </c>
      <c r="G99" s="40"/>
      <c r="H99" s="41"/>
      <c r="I99" s="41"/>
      <c r="J99" s="120"/>
      <c r="K99" s="123" t="s">
        <v>60</v>
      </c>
      <c r="L99" s="124"/>
      <c r="M99" s="124"/>
      <c r="N99" s="124"/>
      <c r="O99" s="125" t="s">
        <v>793</v>
      </c>
    </row>
    <row r="100" spans="1:15" ht="30" x14ac:dyDescent="0.25">
      <c r="A100" s="11" t="s">
        <v>377</v>
      </c>
      <c r="B100" s="26" t="s">
        <v>84</v>
      </c>
      <c r="C100" s="14" t="s">
        <v>13</v>
      </c>
      <c r="D100" s="14" t="str">
        <f t="shared" si="1"/>
        <v>cdh_fs_account.MaturityDate</v>
      </c>
      <c r="E100" s="14"/>
      <c r="F100" s="105" t="str">
        <f>'Data Model'!F111</f>
        <v>Account maturity date. Used for loan and investment accounts.</v>
      </c>
      <c r="G100" s="40"/>
      <c r="H100" s="41"/>
      <c r="I100" s="41"/>
      <c r="J100" s="120"/>
      <c r="K100" s="123" t="s">
        <v>60</v>
      </c>
      <c r="L100" s="124"/>
      <c r="M100" s="124"/>
      <c r="N100" s="124"/>
      <c r="O100" s="125" t="s">
        <v>793</v>
      </c>
    </row>
    <row r="101" spans="1:15" x14ac:dyDescent="0.25">
      <c r="A101" s="11" t="s">
        <v>380</v>
      </c>
      <c r="B101" s="26" t="s">
        <v>87</v>
      </c>
      <c r="C101" s="14" t="s">
        <v>13</v>
      </c>
      <c r="D101" s="14" t="str">
        <f t="shared" si="1"/>
        <v>cdh_fs_account.NumDaysPastDue</v>
      </c>
      <c r="E101" s="14"/>
      <c r="F101" s="105" t="str">
        <f>'Data Model'!F112</f>
        <v>Number of days payment is past due</v>
      </c>
      <c r="G101" s="40"/>
      <c r="H101" s="41"/>
      <c r="I101" s="41"/>
      <c r="J101" s="120"/>
      <c r="K101" s="123" t="s">
        <v>60</v>
      </c>
      <c r="L101" s="124"/>
      <c r="M101" s="124"/>
      <c r="N101" s="124"/>
      <c r="O101" s="125" t="s">
        <v>800</v>
      </c>
    </row>
    <row r="102" spans="1:15" ht="45" x14ac:dyDescent="0.25">
      <c r="A102" s="11" t="s">
        <v>383</v>
      </c>
      <c r="B102" s="26" t="s">
        <v>57</v>
      </c>
      <c r="C102" s="14" t="s">
        <v>13</v>
      </c>
      <c r="D102" s="14" t="str">
        <f t="shared" si="1"/>
        <v>cdh_fs_account.OwnershipType</v>
      </c>
      <c r="E102" s="14"/>
      <c r="F102" s="105" t="str">
        <f>'Data Model'!F113</f>
        <v>Defines the ownership type/relationship on the account such as single or sole, joint, irrevocable trust, etc...</v>
      </c>
      <c r="G102" s="40"/>
      <c r="H102" s="41"/>
      <c r="I102" s="41"/>
      <c r="J102" s="120"/>
      <c r="K102" s="123" t="s">
        <v>60</v>
      </c>
      <c r="L102" s="124"/>
      <c r="M102" s="124"/>
      <c r="N102" s="124"/>
      <c r="O102" s="125" t="s">
        <v>793</v>
      </c>
    </row>
    <row r="103" spans="1:15" ht="30" x14ac:dyDescent="0.25">
      <c r="A103" s="11" t="s">
        <v>387</v>
      </c>
      <c r="B103" s="26" t="s">
        <v>57</v>
      </c>
      <c r="C103" s="14" t="s">
        <v>13</v>
      </c>
      <c r="D103" s="14" t="str">
        <f t="shared" ref="D103:D112" si="2">"cdh_fs_account."&amp;A103</f>
        <v>cdh_fs_account.PaymentNetwork</v>
      </c>
      <c r="E103" s="14"/>
      <c r="F103" s="105" t="str">
        <f>'Data Model'!F114</f>
        <v>Type of payment network such as Visa or MasterCard or AMEX.</v>
      </c>
      <c r="G103" s="40"/>
      <c r="H103" s="41"/>
      <c r="I103" s="41"/>
      <c r="J103" s="120"/>
      <c r="K103" s="123" t="s">
        <v>60</v>
      </c>
      <c r="L103" s="124"/>
      <c r="M103" s="124"/>
      <c r="N103" s="124"/>
      <c r="O103" s="125" t="s">
        <v>793</v>
      </c>
    </row>
    <row r="104" spans="1:15" ht="45" x14ac:dyDescent="0.25">
      <c r="A104" s="11" t="s">
        <v>391</v>
      </c>
      <c r="B104" s="26" t="s">
        <v>57</v>
      </c>
      <c r="C104" s="14" t="s">
        <v>13</v>
      </c>
      <c r="D104" s="14" t="str">
        <f t="shared" si="2"/>
        <v>cdh_fs_account.ProductType</v>
      </c>
      <c r="E104" s="14"/>
      <c r="F104" s="105" t="str">
        <f>'Data Model'!F115</f>
        <v>Product type; usually maps to the product ID or product name on the customer product catalogue for this account type.</v>
      </c>
      <c r="G104" s="40"/>
      <c r="H104" s="41"/>
      <c r="I104" s="41"/>
      <c r="J104" s="120"/>
      <c r="K104" s="123" t="s">
        <v>60</v>
      </c>
      <c r="L104" s="124"/>
      <c r="M104" s="124"/>
      <c r="N104" s="124"/>
      <c r="O104" s="125" t="s">
        <v>793</v>
      </c>
    </row>
    <row r="105" spans="1:15" ht="45" x14ac:dyDescent="0.25">
      <c r="A105" s="11" t="s">
        <v>395</v>
      </c>
      <c r="B105" s="26" t="s">
        <v>92</v>
      </c>
      <c r="C105" s="14" t="s">
        <v>13</v>
      </c>
      <c r="D105" s="14" t="str">
        <f t="shared" si="2"/>
        <v>cdh_fs_account.Rate</v>
      </c>
      <c r="E105" s="14"/>
      <c r="F105" s="105" t="str">
        <f>'Data Model'!F116</f>
        <v>This is the numerical rate on the account. Can be used for interest rate or mortgage rate. Dependent on type of account.</v>
      </c>
      <c r="G105" s="40"/>
      <c r="H105" s="41"/>
      <c r="I105" s="41"/>
      <c r="J105" s="120"/>
      <c r="K105" s="123" t="s">
        <v>60</v>
      </c>
      <c r="L105" s="124"/>
      <c r="M105" s="124"/>
      <c r="N105" s="124"/>
      <c r="O105" s="125" t="s">
        <v>793</v>
      </c>
    </row>
    <row r="106" spans="1:15" ht="30" x14ac:dyDescent="0.25">
      <c r="A106" s="11" t="s">
        <v>397</v>
      </c>
      <c r="B106" s="26" t="s">
        <v>57</v>
      </c>
      <c r="C106" s="14" t="s">
        <v>13</v>
      </c>
      <c r="D106" s="14" t="str">
        <f t="shared" si="2"/>
        <v>cdh_fs_account.RateType</v>
      </c>
      <c r="E106" s="14"/>
      <c r="F106" s="105" t="str">
        <f>'Data Model'!F117</f>
        <v>This is the rate type; dependent on account type.</v>
      </c>
      <c r="G106" s="40"/>
      <c r="H106" s="41"/>
      <c r="I106" s="41"/>
      <c r="J106" s="120"/>
      <c r="K106" s="123" t="s">
        <v>60</v>
      </c>
      <c r="L106" s="124"/>
      <c r="M106" s="124"/>
      <c r="N106" s="124"/>
      <c r="O106" s="125" t="s">
        <v>793</v>
      </c>
    </row>
    <row r="107" spans="1:15" ht="30" x14ac:dyDescent="0.25">
      <c r="A107" s="11" t="s">
        <v>203</v>
      </c>
      <c r="B107" s="26" t="s">
        <v>87</v>
      </c>
      <c r="C107" s="14" t="s">
        <v>13</v>
      </c>
      <c r="D107" s="14" t="str">
        <f t="shared" si="2"/>
        <v>cdh_fs_account.RelationshipLengthDays</v>
      </c>
      <c r="E107" s="14"/>
      <c r="F107" s="105" t="str">
        <f>'Data Model'!F118</f>
        <v>Number of days since the account open date</v>
      </c>
      <c r="G107" s="40"/>
      <c r="H107" s="41"/>
      <c r="I107" s="41"/>
      <c r="J107" s="122" t="s">
        <v>803</v>
      </c>
      <c r="K107" s="123" t="s">
        <v>60</v>
      </c>
      <c r="L107" s="124"/>
      <c r="M107" s="124"/>
      <c r="N107" s="124"/>
      <c r="O107" s="125" t="s">
        <v>800</v>
      </c>
    </row>
    <row r="108" spans="1:15" x14ac:dyDescent="0.25">
      <c r="A108" s="11" t="s">
        <v>402</v>
      </c>
      <c r="B108" s="26" t="s">
        <v>84</v>
      </c>
      <c r="C108" s="14" t="s">
        <v>13</v>
      </c>
      <c r="D108" s="14" t="str">
        <f t="shared" si="2"/>
        <v>cdh_fs_account.AccountOpenDate</v>
      </c>
      <c r="E108" s="14"/>
      <c r="F108" s="105" t="str">
        <f>'Data Model'!F119</f>
        <v>Account open date</v>
      </c>
      <c r="G108" s="40"/>
      <c r="H108" s="41"/>
      <c r="I108" s="41"/>
      <c r="J108" s="120"/>
      <c r="K108" s="123" t="s">
        <v>60</v>
      </c>
      <c r="L108" s="124"/>
      <c r="M108" s="124"/>
      <c r="N108" s="124"/>
      <c r="O108" s="125" t="s">
        <v>798</v>
      </c>
    </row>
    <row r="109" spans="1:15" ht="30" x14ac:dyDescent="0.25">
      <c r="A109" s="11" t="s">
        <v>404</v>
      </c>
      <c r="B109" s="26" t="s">
        <v>57</v>
      </c>
      <c r="C109" s="14" t="s">
        <v>13</v>
      </c>
      <c r="D109" s="14" t="str">
        <f t="shared" si="2"/>
        <v>cdh_fs_account.RewardType</v>
      </c>
      <c r="E109" s="14"/>
      <c r="F109" s="105" t="str">
        <f>'Data Model'!F120</f>
        <v>Reward type such as cash back or travel rewards. This is used for credit accounts.</v>
      </c>
      <c r="G109" s="40"/>
      <c r="H109" s="41"/>
      <c r="I109" s="41"/>
      <c r="J109" s="120"/>
      <c r="K109" s="123" t="s">
        <v>60</v>
      </c>
      <c r="L109" s="124"/>
      <c r="M109" s="124"/>
      <c r="N109" s="124"/>
      <c r="O109" s="125" t="s">
        <v>793</v>
      </c>
    </row>
    <row r="110" spans="1:15" ht="45" x14ac:dyDescent="0.25">
      <c r="A110" s="11" t="s">
        <v>408</v>
      </c>
      <c r="B110" s="26" t="s">
        <v>57</v>
      </c>
      <c r="C110" s="14" t="s">
        <v>13</v>
      </c>
      <c r="D110" s="14" t="str">
        <f t="shared" si="2"/>
        <v>cdh_fs_account.Role</v>
      </c>
      <c r="E110" s="14"/>
      <c r="F110" s="105" t="str">
        <f>'Data Model'!F121</f>
        <v>Defines the relationship between the customer and the account such as: primary account holder or account beneficiary.</v>
      </c>
      <c r="G110" s="40"/>
      <c r="H110" s="41"/>
      <c r="I110" s="41"/>
      <c r="J110" s="120"/>
      <c r="K110" s="123" t="s">
        <v>60</v>
      </c>
      <c r="L110" s="124"/>
      <c r="M110" s="124"/>
      <c r="N110" s="124"/>
      <c r="O110" s="125" t="s">
        <v>793</v>
      </c>
    </row>
    <row r="111" spans="1:15" x14ac:dyDescent="0.25">
      <c r="A111" s="11" t="s">
        <v>411</v>
      </c>
      <c r="B111" s="26" t="s">
        <v>57</v>
      </c>
      <c r="C111" s="14" t="s">
        <v>13</v>
      </c>
      <c r="D111" s="14" t="str">
        <f t="shared" si="2"/>
        <v>cdh_fs_account.Status</v>
      </c>
      <c r="E111" s="14"/>
      <c r="F111" s="105" t="str">
        <f>'Data Model'!F122</f>
        <v>Account status</v>
      </c>
      <c r="G111" s="40"/>
      <c r="H111" s="41"/>
      <c r="I111" s="41"/>
      <c r="J111" s="120"/>
      <c r="K111" s="123" t="s">
        <v>60</v>
      </c>
      <c r="L111" s="124"/>
      <c r="M111" s="124"/>
      <c r="N111" s="124"/>
      <c r="O111" s="125" t="s">
        <v>793</v>
      </c>
    </row>
    <row r="112" spans="1:15" ht="30" x14ac:dyDescent="0.25">
      <c r="A112" s="11" t="s">
        <v>414</v>
      </c>
      <c r="B112" s="26" t="s">
        <v>92</v>
      </c>
      <c r="C112" s="14" t="s">
        <v>13</v>
      </c>
      <c r="D112" s="14" t="str">
        <f t="shared" si="2"/>
        <v>cdh_fs_account.UnpaidPrincipal</v>
      </c>
      <c r="E112" s="14"/>
      <c r="F112" s="105" t="str">
        <f>'Data Model'!F123</f>
        <v>Total unpaid principal. Used for loan accounts</v>
      </c>
      <c r="G112" s="40"/>
      <c r="H112" s="41"/>
      <c r="I112" s="41"/>
      <c r="J112" s="120"/>
      <c r="K112" s="123" t="s">
        <v>60</v>
      </c>
      <c r="L112" s="124"/>
      <c r="M112" s="124"/>
      <c r="N112" s="124"/>
      <c r="O112" s="125" t="s">
        <v>793</v>
      </c>
    </row>
    <row r="113" spans="1:15" ht="30" x14ac:dyDescent="0.25">
      <c r="A113" s="11" t="s">
        <v>417</v>
      </c>
      <c r="B113" s="26" t="s">
        <v>87</v>
      </c>
      <c r="C113" s="14" t="s">
        <v>13</v>
      </c>
      <c r="D113" s="14" t="str">
        <f t="shared" si="1"/>
        <v>cdh_fs_account.YTDInCollections</v>
      </c>
      <c r="E113" s="14"/>
      <c r="F113" s="105" t="str">
        <f>'Data Model'!F124</f>
        <v>Number of times account has been in collections in the past year</v>
      </c>
      <c r="G113" s="40"/>
      <c r="H113" s="41"/>
      <c r="I113" s="41"/>
      <c r="J113" s="122" t="s">
        <v>804</v>
      </c>
      <c r="K113" s="123" t="s">
        <v>60</v>
      </c>
      <c r="L113" s="124"/>
      <c r="M113" s="124"/>
      <c r="N113" s="124"/>
      <c r="O113" s="125" t="s">
        <v>793</v>
      </c>
    </row>
    <row r="114" spans="1:15" ht="45" x14ac:dyDescent="0.25">
      <c r="A114" s="21" t="s">
        <v>420</v>
      </c>
      <c r="B114" s="26" t="s">
        <v>87</v>
      </c>
      <c r="C114" s="14" t="s">
        <v>13</v>
      </c>
      <c r="D114" s="14" t="str">
        <f t="shared" si="1"/>
        <v>cdh_fs_account.YTDBrokenPromises</v>
      </c>
      <c r="E114" s="14"/>
      <c r="F114" s="105" t="str">
        <f>'Data Model'!F125</f>
        <v>Number of times customer has broken promise to pay on this account over the past year.</v>
      </c>
      <c r="G114" s="40"/>
      <c r="H114" s="41"/>
      <c r="I114" s="41"/>
      <c r="J114" s="122" t="s">
        <v>804</v>
      </c>
      <c r="K114" s="123" t="s">
        <v>60</v>
      </c>
      <c r="L114" s="124"/>
      <c r="M114" s="124"/>
      <c r="N114" s="124"/>
      <c r="O114" s="125" t="s">
        <v>793</v>
      </c>
    </row>
    <row r="115" spans="1:15" ht="30" x14ac:dyDescent="0.25">
      <c r="A115" s="21" t="s">
        <v>423</v>
      </c>
      <c r="B115" s="26" t="s">
        <v>87</v>
      </c>
      <c r="C115" s="14" t="s">
        <v>13</v>
      </c>
      <c r="D115" s="14" t="str">
        <f t="shared" si="1"/>
        <v>cdh_fs_account.YTDDisputes</v>
      </c>
      <c r="E115" s="14"/>
      <c r="F115" s="105" t="str">
        <f>'Data Model'!F126</f>
        <v>Number of times disputes have been filed in the past year.</v>
      </c>
      <c r="G115" s="40"/>
      <c r="H115" s="41"/>
      <c r="I115" s="41"/>
      <c r="J115" s="122" t="s">
        <v>804</v>
      </c>
      <c r="K115" s="123" t="s">
        <v>60</v>
      </c>
      <c r="L115" s="124"/>
      <c r="M115" s="124"/>
      <c r="N115" s="124"/>
      <c r="O115" s="125" t="s">
        <v>793</v>
      </c>
    </row>
    <row r="116" spans="1:15" ht="30" x14ac:dyDescent="0.25">
      <c r="A116" s="21" t="s">
        <v>426</v>
      </c>
      <c r="B116" s="26" t="s">
        <v>92</v>
      </c>
      <c r="C116" s="14" t="s">
        <v>13</v>
      </c>
      <c r="D116" s="14" t="str">
        <f t="shared" si="1"/>
        <v>cdh_fs_account.YTDDisputedAmount</v>
      </c>
      <c r="E116" s="14"/>
      <c r="F116" s="105" t="str">
        <f>'Data Model'!F127</f>
        <v>Total sum of amount of money disputed on this account in the past year.</v>
      </c>
      <c r="G116" s="40"/>
      <c r="H116" s="41"/>
      <c r="I116" s="41"/>
      <c r="J116" s="122" t="s">
        <v>804</v>
      </c>
      <c r="K116" s="123" t="s">
        <v>60</v>
      </c>
      <c r="L116" s="124"/>
      <c r="M116" s="124"/>
      <c r="N116" s="124"/>
      <c r="O116" s="125" t="s">
        <v>793</v>
      </c>
    </row>
    <row r="117" spans="1:15" ht="30" x14ac:dyDescent="0.25">
      <c r="A117" s="21" t="s">
        <v>429</v>
      </c>
      <c r="B117" s="26" t="s">
        <v>87</v>
      </c>
      <c r="C117" s="14" t="s">
        <v>13</v>
      </c>
      <c r="D117" s="14" t="str">
        <f>"cdh_fs_account."&amp;A117</f>
        <v>cdh_fs_account.YTDForeignTxnFee</v>
      </c>
      <c r="E117" s="14"/>
      <c r="F117" s="105" t="str">
        <f>'Data Model'!F128</f>
        <v>Total number of times foreign transaction fees have been paid over the past year.</v>
      </c>
      <c r="G117" s="40"/>
      <c r="H117" s="41"/>
      <c r="I117" s="41"/>
      <c r="J117" s="122" t="s">
        <v>804</v>
      </c>
      <c r="K117" s="123" t="s">
        <v>60</v>
      </c>
      <c r="L117" s="124"/>
      <c r="M117" s="124"/>
      <c r="N117" s="124"/>
      <c r="O117" s="125" t="s">
        <v>793</v>
      </c>
    </row>
    <row r="118" spans="1:15" ht="30" x14ac:dyDescent="0.25">
      <c r="A118" s="21" t="s">
        <v>432</v>
      </c>
      <c r="B118" s="26" t="s">
        <v>92</v>
      </c>
      <c r="C118" s="14" t="s">
        <v>13</v>
      </c>
      <c r="D118" s="14" t="str">
        <f t="shared" ref="D118:D123" si="3">"cdh_fs_account."&amp;A118</f>
        <v>cdh_fs_account.YTDForeignTxnFeeAmount</v>
      </c>
      <c r="E118" s="14"/>
      <c r="F118" s="105" t="str">
        <f>'Data Model'!F129</f>
        <v>Total amount of foreign transaction fees paid over the past year.</v>
      </c>
      <c r="G118" s="40"/>
      <c r="H118" s="41"/>
      <c r="I118" s="41"/>
      <c r="J118" s="122" t="s">
        <v>804</v>
      </c>
      <c r="K118" s="123" t="s">
        <v>60</v>
      </c>
      <c r="L118" s="124"/>
      <c r="M118" s="124"/>
      <c r="N118" s="124"/>
      <c r="O118" s="125" t="s">
        <v>793</v>
      </c>
    </row>
    <row r="119" spans="1:15" ht="30" x14ac:dyDescent="0.25">
      <c r="A119" s="21" t="s">
        <v>435</v>
      </c>
      <c r="B119" s="26" t="s">
        <v>87</v>
      </c>
      <c r="C119" s="14" t="s">
        <v>13</v>
      </c>
      <c r="D119" s="14" t="str">
        <f t="shared" si="3"/>
        <v>cdh_fs_account.YTDInArrears</v>
      </c>
      <c r="E119" s="14"/>
      <c r="F119" s="105" t="str">
        <f>'Data Model'!F130</f>
        <v>Total number of times account has been in arrears over the past year.</v>
      </c>
      <c r="G119" s="40"/>
      <c r="H119" s="41"/>
      <c r="I119" s="41"/>
      <c r="J119" s="122" t="s">
        <v>804</v>
      </c>
      <c r="K119" s="123" t="s">
        <v>60</v>
      </c>
      <c r="L119" s="124"/>
      <c r="M119" s="124"/>
      <c r="N119" s="124"/>
      <c r="O119" s="125" t="s">
        <v>793</v>
      </c>
    </row>
    <row r="120" spans="1:15" ht="30" x14ac:dyDescent="0.25">
      <c r="A120" s="21" t="s">
        <v>438</v>
      </c>
      <c r="B120" s="26" t="s">
        <v>87</v>
      </c>
      <c r="C120" s="14" t="s">
        <v>13</v>
      </c>
      <c r="D120" s="14" t="str">
        <f t="shared" si="3"/>
        <v>cdh_fs_account.YTDInterestPaid</v>
      </c>
      <c r="E120" s="14"/>
      <c r="F120" s="105" t="str">
        <f>'Data Model'!F131</f>
        <v>Total amount of interest paid over the past year</v>
      </c>
      <c r="G120" s="40"/>
      <c r="H120" s="41"/>
      <c r="I120" s="41"/>
      <c r="J120" s="122" t="s">
        <v>804</v>
      </c>
      <c r="K120" s="123" t="s">
        <v>60</v>
      </c>
      <c r="L120" s="124"/>
      <c r="M120" s="124"/>
      <c r="N120" s="124"/>
      <c r="O120" s="125" t="s">
        <v>793</v>
      </c>
    </row>
    <row r="121" spans="1:15" ht="30" x14ac:dyDescent="0.25">
      <c r="A121" s="21" t="s">
        <v>441</v>
      </c>
      <c r="B121" s="26" t="s">
        <v>92</v>
      </c>
      <c r="C121" s="14" t="s">
        <v>13</v>
      </c>
      <c r="D121" s="14" t="str">
        <f t="shared" si="3"/>
        <v>cdh_fs_account.YTDInterestPaidAmount</v>
      </c>
      <c r="E121" s="14"/>
      <c r="F121" s="105" t="str">
        <f>'Data Model'!F132</f>
        <v>Total number of times interest has been paid on the account over the past year.</v>
      </c>
      <c r="G121" s="40"/>
      <c r="H121" s="41"/>
      <c r="I121" s="41"/>
      <c r="J121" s="122" t="s">
        <v>804</v>
      </c>
      <c r="K121" s="123" t="s">
        <v>60</v>
      </c>
      <c r="L121" s="124"/>
      <c r="M121" s="124"/>
      <c r="N121" s="124"/>
      <c r="O121" s="125" t="s">
        <v>793</v>
      </c>
    </row>
    <row r="122" spans="1:15" ht="30" x14ac:dyDescent="0.25">
      <c r="A122" s="21" t="s">
        <v>444</v>
      </c>
      <c r="B122" s="26" t="s">
        <v>87</v>
      </c>
      <c r="C122" s="14" t="s">
        <v>13</v>
      </c>
      <c r="D122" s="14" t="str">
        <f t="shared" si="3"/>
        <v>cdh_fs_account.YTDLatePayment</v>
      </c>
      <c r="E122" s="14"/>
      <c r="F122" s="105" t="str">
        <f>'Data Model'!F133</f>
        <v>Total number of times late payments have been made over the past year.</v>
      </c>
      <c r="G122" s="40"/>
      <c r="H122" s="41"/>
      <c r="I122" s="41"/>
      <c r="J122" s="122" t="s">
        <v>804</v>
      </c>
      <c r="K122" s="123" t="s">
        <v>60</v>
      </c>
      <c r="L122" s="124"/>
      <c r="M122" s="124"/>
      <c r="N122" s="124"/>
      <c r="O122" s="125" t="s">
        <v>793</v>
      </c>
    </row>
    <row r="123" spans="1:15" ht="45" x14ac:dyDescent="0.25">
      <c r="A123" s="21" t="s">
        <v>447</v>
      </c>
      <c r="B123" s="26" t="s">
        <v>87</v>
      </c>
      <c r="C123" s="14" t="s">
        <v>13</v>
      </c>
      <c r="D123" s="14" t="str">
        <f t="shared" si="3"/>
        <v>cdh_fs_account.YTDUnderMinimumBalance</v>
      </c>
      <c r="E123" s="14"/>
      <c r="F123" s="105" t="str">
        <f>'Data Model'!F134</f>
        <v>Total number of times account has been under minimum balance over the past year.</v>
      </c>
      <c r="G123" s="40"/>
      <c r="H123" s="41"/>
      <c r="I123" s="41"/>
      <c r="J123" s="122" t="s">
        <v>804</v>
      </c>
      <c r="K123" s="123" t="s">
        <v>60</v>
      </c>
      <c r="L123" s="124"/>
      <c r="M123" s="124"/>
      <c r="N123" s="124"/>
      <c r="O123" s="125" t="s">
        <v>793</v>
      </c>
    </row>
    <row r="124" spans="1:15" ht="45" x14ac:dyDescent="0.25">
      <c r="A124" s="21" t="s">
        <v>450</v>
      </c>
      <c r="B124" s="26" t="s">
        <v>87</v>
      </c>
      <c r="C124" s="14" t="s">
        <v>13</v>
      </c>
      <c r="D124" s="14" t="str">
        <f>"cdh_fs_account."&amp;A124</f>
        <v>cdh_fs_account.YTDOverLimit</v>
      </c>
      <c r="E124" s="14"/>
      <c r="F124" s="105" t="str">
        <f>'Data Model'!F135</f>
        <v>Total number of times customer has gone over the credit limit on the account in the past year.</v>
      </c>
      <c r="G124" s="40"/>
      <c r="H124" s="41"/>
      <c r="I124" s="41"/>
      <c r="J124" s="122" t="s">
        <v>804</v>
      </c>
      <c r="K124" s="123" t="s">
        <v>60</v>
      </c>
      <c r="L124" s="124"/>
      <c r="M124" s="124"/>
      <c r="N124" s="124"/>
      <c r="O124" s="125" t="s">
        <v>793</v>
      </c>
    </row>
    <row r="125" spans="1:15" ht="30" x14ac:dyDescent="0.25">
      <c r="A125" s="21" t="s">
        <v>453</v>
      </c>
      <c r="B125" s="26" t="s">
        <v>92</v>
      </c>
      <c r="C125" s="14" t="s">
        <v>13</v>
      </c>
      <c r="D125" s="14" t="str">
        <f>"cdh_fs_account."&amp;A125</f>
        <v>cdh_fs_account.YTDPaymentAmount</v>
      </c>
      <c r="E125" s="14"/>
      <c r="F125" s="105" t="str">
        <f>'Data Model'!F136</f>
        <v>Total sum of payments made in the past year.</v>
      </c>
      <c r="G125" s="40"/>
      <c r="H125" s="41"/>
      <c r="I125" s="41"/>
      <c r="J125" s="122" t="s">
        <v>804</v>
      </c>
      <c r="K125" s="123" t="s">
        <v>60</v>
      </c>
      <c r="L125" s="124"/>
      <c r="M125" s="124"/>
      <c r="N125" s="124"/>
      <c r="O125" s="125" t="s">
        <v>793</v>
      </c>
    </row>
    <row r="126" spans="1:15" ht="30" x14ac:dyDescent="0.25">
      <c r="A126" s="130" t="s">
        <v>472</v>
      </c>
      <c r="B126" s="127" t="s">
        <v>87</v>
      </c>
      <c r="C126" s="142" t="s">
        <v>805</v>
      </c>
      <c r="D126" s="128" t="s">
        <v>806</v>
      </c>
      <c r="E126" s="128"/>
      <c r="F126" s="129" t="str">
        <f>'Data Model'!F142</f>
        <v>Total number of unique card pages visits by this customer in the last 1 hour.</v>
      </c>
      <c r="G126" s="40"/>
      <c r="H126" s="41"/>
      <c r="I126" s="41"/>
      <c r="J126" s="122" t="s">
        <v>807</v>
      </c>
      <c r="K126" s="112"/>
      <c r="L126" s="116"/>
      <c r="M126" s="116"/>
      <c r="N126" s="116" t="s">
        <v>60</v>
      </c>
      <c r="O126" s="115" t="s">
        <v>797</v>
      </c>
    </row>
    <row r="127" spans="1:15" ht="30" x14ac:dyDescent="0.25">
      <c r="A127" s="130" t="s">
        <v>475</v>
      </c>
      <c r="B127" s="127" t="s">
        <v>87</v>
      </c>
      <c r="C127" s="142" t="s">
        <v>805</v>
      </c>
      <c r="D127" s="128" t="s">
        <v>806</v>
      </c>
      <c r="E127" s="128"/>
      <c r="F127" s="129" t="str">
        <f>'Data Model'!F143</f>
        <v>Total number of unique card pages visits by this customer in the last 1 day.</v>
      </c>
      <c r="G127" s="40"/>
      <c r="H127" s="41"/>
      <c r="I127" s="41"/>
      <c r="J127" s="122" t="s">
        <v>807</v>
      </c>
      <c r="K127" s="112"/>
      <c r="L127" s="116"/>
      <c r="M127" s="116"/>
      <c r="N127" s="116" t="s">
        <v>60</v>
      </c>
      <c r="O127" s="115" t="s">
        <v>797</v>
      </c>
    </row>
    <row r="128" spans="1:15" ht="30" x14ac:dyDescent="0.25">
      <c r="A128" s="130" t="s">
        <v>478</v>
      </c>
      <c r="B128" s="127" t="s">
        <v>87</v>
      </c>
      <c r="C128" s="142" t="s">
        <v>805</v>
      </c>
      <c r="D128" s="128" t="s">
        <v>806</v>
      </c>
      <c r="E128" s="128"/>
      <c r="F128" s="129" t="str">
        <f>'Data Model'!F144</f>
        <v>Total number of unique card pages visits by this customer in the last 7 days.</v>
      </c>
      <c r="G128" s="40"/>
      <c r="H128" s="41"/>
      <c r="I128" s="41"/>
      <c r="J128" s="122" t="s">
        <v>807</v>
      </c>
      <c r="K128" s="112"/>
      <c r="L128" s="116"/>
      <c r="M128" s="116"/>
      <c r="N128" s="116" t="s">
        <v>60</v>
      </c>
      <c r="O128" s="115" t="s">
        <v>797</v>
      </c>
    </row>
    <row r="129" spans="1:15" ht="30" x14ac:dyDescent="0.25">
      <c r="A129" s="130" t="s">
        <v>481</v>
      </c>
      <c r="B129" s="127" t="s">
        <v>87</v>
      </c>
      <c r="C129" s="142" t="s">
        <v>805</v>
      </c>
      <c r="D129" s="128" t="s">
        <v>806</v>
      </c>
      <c r="E129" s="128"/>
      <c r="F129" s="129" t="str">
        <f>'Data Model'!F145</f>
        <v>Total number of unique card pages visits by this customer in the last 30 days.</v>
      </c>
      <c r="G129" s="40"/>
      <c r="H129" s="41"/>
      <c r="I129" s="41"/>
      <c r="J129" s="122" t="s">
        <v>807</v>
      </c>
      <c r="K129" s="112"/>
      <c r="L129" s="116"/>
      <c r="M129" s="116"/>
      <c r="N129" s="116" t="s">
        <v>60</v>
      </c>
      <c r="O129" s="115" t="s">
        <v>797</v>
      </c>
    </row>
    <row r="130" spans="1:15" ht="30" x14ac:dyDescent="0.25">
      <c r="A130" s="130" t="s">
        <v>484</v>
      </c>
      <c r="B130" s="127" t="s">
        <v>87</v>
      </c>
      <c r="C130" s="142" t="s">
        <v>805</v>
      </c>
      <c r="D130" s="128" t="s">
        <v>806</v>
      </c>
      <c r="E130" s="128"/>
      <c r="F130" s="129" t="str">
        <f>'Data Model'!F146</f>
        <v>Total number of unique card pages visits by this customer in the last 90 days.</v>
      </c>
      <c r="G130" s="40"/>
      <c r="H130" s="41"/>
      <c r="I130" s="41"/>
      <c r="J130" s="122" t="s">
        <v>807</v>
      </c>
      <c r="K130" s="112"/>
      <c r="L130" s="116"/>
      <c r="M130" s="116"/>
      <c r="N130" s="116" t="s">
        <v>60</v>
      </c>
      <c r="O130" s="115" t="s">
        <v>797</v>
      </c>
    </row>
    <row r="131" spans="1:15" ht="45" x14ac:dyDescent="0.25">
      <c r="A131" s="130" t="s">
        <v>553</v>
      </c>
      <c r="B131" s="127" t="s">
        <v>87</v>
      </c>
      <c r="C131" s="142" t="s">
        <v>805</v>
      </c>
      <c r="D131" s="128" t="s">
        <v>806</v>
      </c>
      <c r="E131" s="128"/>
      <c r="F131" s="129" t="str">
        <f>'Data Model'!F169</f>
        <v>Total number of visits by this customer to pages correlated with Churn Risk in the last 1 hour.</v>
      </c>
      <c r="G131" s="40"/>
      <c r="H131" s="41"/>
      <c r="I131" s="41"/>
      <c r="J131" s="122" t="s">
        <v>807</v>
      </c>
      <c r="K131" s="112"/>
      <c r="L131" s="116"/>
      <c r="M131" s="116"/>
      <c r="N131" s="116" t="s">
        <v>60</v>
      </c>
      <c r="O131" s="115" t="s">
        <v>797</v>
      </c>
    </row>
    <row r="132" spans="1:15" ht="45" x14ac:dyDescent="0.25">
      <c r="A132" s="130" t="s">
        <v>556</v>
      </c>
      <c r="B132" s="127" t="s">
        <v>87</v>
      </c>
      <c r="C132" s="142" t="s">
        <v>805</v>
      </c>
      <c r="D132" s="128" t="s">
        <v>806</v>
      </c>
      <c r="E132" s="128"/>
      <c r="F132" s="129" t="str">
        <f>'Data Model'!F170</f>
        <v>Total number of visits by this customer to pages correlated with Churn Risk in the last 1 day.</v>
      </c>
      <c r="G132" s="40"/>
      <c r="H132" s="41"/>
      <c r="I132" s="41"/>
      <c r="J132" s="122" t="s">
        <v>807</v>
      </c>
      <c r="K132" s="112"/>
      <c r="L132" s="116"/>
      <c r="M132" s="116"/>
      <c r="N132" s="116" t="s">
        <v>60</v>
      </c>
      <c r="O132" s="115" t="s">
        <v>797</v>
      </c>
    </row>
    <row r="133" spans="1:15" ht="45" x14ac:dyDescent="0.25">
      <c r="A133" s="130" t="s">
        <v>559</v>
      </c>
      <c r="B133" s="127" t="s">
        <v>87</v>
      </c>
      <c r="C133" s="142" t="s">
        <v>805</v>
      </c>
      <c r="D133" s="128" t="s">
        <v>806</v>
      </c>
      <c r="E133" s="128"/>
      <c r="F133" s="129" t="str">
        <f>'Data Model'!F171</f>
        <v>Total number of visits by this customer to pages correlated with Churn Risk in the last 7 days.</v>
      </c>
      <c r="G133" s="40"/>
      <c r="H133" s="41"/>
      <c r="I133" s="41"/>
      <c r="J133" s="122" t="s">
        <v>807</v>
      </c>
      <c r="K133" s="112"/>
      <c r="L133" s="116"/>
      <c r="M133" s="116"/>
      <c r="N133" s="116" t="s">
        <v>60</v>
      </c>
      <c r="O133" s="115" t="s">
        <v>797</v>
      </c>
    </row>
    <row r="134" spans="1:15" ht="45" x14ac:dyDescent="0.25">
      <c r="A134" s="130" t="s">
        <v>562</v>
      </c>
      <c r="B134" s="127" t="s">
        <v>87</v>
      </c>
      <c r="C134" s="142" t="s">
        <v>805</v>
      </c>
      <c r="D134" s="128" t="s">
        <v>806</v>
      </c>
      <c r="E134" s="128"/>
      <c r="F134" s="129" t="str">
        <f>'Data Model'!F172</f>
        <v>Total number of visits by this customer to pages correlated with Churn Risk in the last 30 days.</v>
      </c>
      <c r="G134" s="40"/>
      <c r="H134" s="41"/>
      <c r="I134" s="41"/>
      <c r="J134" s="122" t="s">
        <v>807</v>
      </c>
      <c r="K134" s="112"/>
      <c r="L134" s="116"/>
      <c r="M134" s="116"/>
      <c r="N134" s="116" t="s">
        <v>60</v>
      </c>
      <c r="O134" s="115" t="s">
        <v>797</v>
      </c>
    </row>
    <row r="135" spans="1:15" ht="45" x14ac:dyDescent="0.25">
      <c r="A135" s="130" t="s">
        <v>565</v>
      </c>
      <c r="B135" s="127" t="s">
        <v>87</v>
      </c>
      <c r="C135" s="142" t="s">
        <v>805</v>
      </c>
      <c r="D135" s="128" t="s">
        <v>806</v>
      </c>
      <c r="E135" s="128"/>
      <c r="F135" s="129" t="str">
        <f>'Data Model'!F173</f>
        <v>Total number of visits by this customer to pages correlated with Churn Risk in the last 90 days.</v>
      </c>
      <c r="G135" s="40"/>
      <c r="H135" s="41"/>
      <c r="I135" s="41"/>
      <c r="J135" s="122" t="s">
        <v>807</v>
      </c>
      <c r="K135" s="112"/>
      <c r="L135" s="116"/>
      <c r="M135" s="116"/>
      <c r="N135" s="116" t="s">
        <v>60</v>
      </c>
      <c r="O135" s="115" t="s">
        <v>797</v>
      </c>
    </row>
    <row r="136" spans="1:15" ht="45" x14ac:dyDescent="0.25">
      <c r="A136" s="130" t="s">
        <v>487</v>
      </c>
      <c r="B136" s="127" t="s">
        <v>87</v>
      </c>
      <c r="C136" s="142" t="s">
        <v>805</v>
      </c>
      <c r="D136" s="128" t="s">
        <v>806</v>
      </c>
      <c r="E136" s="128"/>
      <c r="F136" s="129" t="str">
        <f>'Data Model'!F147</f>
        <v>Total number of unique deposit account page visits by this customer in the last 1 hour.</v>
      </c>
      <c r="G136" s="40"/>
      <c r="H136" s="41"/>
      <c r="I136" s="41"/>
      <c r="J136" s="122" t="s">
        <v>807</v>
      </c>
      <c r="K136" s="112"/>
      <c r="L136" s="116"/>
      <c r="M136" s="116"/>
      <c r="N136" s="116" t="s">
        <v>60</v>
      </c>
      <c r="O136" s="115" t="s">
        <v>797</v>
      </c>
    </row>
    <row r="137" spans="1:15" ht="45" x14ac:dyDescent="0.25">
      <c r="A137" s="130" t="s">
        <v>490</v>
      </c>
      <c r="B137" s="127" t="s">
        <v>87</v>
      </c>
      <c r="C137" s="142" t="s">
        <v>805</v>
      </c>
      <c r="D137" s="128" t="s">
        <v>806</v>
      </c>
      <c r="E137" s="128"/>
      <c r="F137" s="129" t="str">
        <f>'Data Model'!F148</f>
        <v>Total number of unique deposit account page visits by this customer in the last 1 day.</v>
      </c>
      <c r="G137" s="40"/>
      <c r="H137" s="41"/>
      <c r="I137" s="41"/>
      <c r="J137" s="122" t="s">
        <v>807</v>
      </c>
      <c r="K137" s="112"/>
      <c r="L137" s="116"/>
      <c r="M137" s="116"/>
      <c r="N137" s="116" t="s">
        <v>60</v>
      </c>
      <c r="O137" s="115" t="s">
        <v>797</v>
      </c>
    </row>
    <row r="138" spans="1:15" ht="45" x14ac:dyDescent="0.25">
      <c r="A138" s="130" t="s">
        <v>493</v>
      </c>
      <c r="B138" s="127" t="s">
        <v>87</v>
      </c>
      <c r="C138" s="142" t="s">
        <v>805</v>
      </c>
      <c r="D138" s="128" t="s">
        <v>806</v>
      </c>
      <c r="E138" s="128"/>
      <c r="F138" s="129" t="str">
        <f>'Data Model'!F149</f>
        <v>Total number of unique deposit account page visits by this customer in the last 7 days.</v>
      </c>
      <c r="G138" s="40"/>
      <c r="H138" s="41"/>
      <c r="I138" s="41"/>
      <c r="J138" s="122" t="s">
        <v>807</v>
      </c>
      <c r="K138" s="112"/>
      <c r="L138" s="116"/>
      <c r="M138" s="116"/>
      <c r="N138" s="116" t="s">
        <v>60</v>
      </c>
      <c r="O138" s="115" t="s">
        <v>797</v>
      </c>
    </row>
    <row r="139" spans="1:15" ht="45" x14ac:dyDescent="0.25">
      <c r="A139" s="130" t="s">
        <v>496</v>
      </c>
      <c r="B139" s="127" t="s">
        <v>87</v>
      </c>
      <c r="C139" s="142" t="s">
        <v>805</v>
      </c>
      <c r="D139" s="128" t="s">
        <v>806</v>
      </c>
      <c r="E139" s="128"/>
      <c r="F139" s="129" t="str">
        <f>'Data Model'!F150</f>
        <v>Total number of unique deposit account page visits by this customer in the last 30 days.</v>
      </c>
      <c r="G139" s="40"/>
      <c r="H139" s="41"/>
      <c r="I139" s="41"/>
      <c r="J139" s="122" t="s">
        <v>807</v>
      </c>
      <c r="K139" s="112"/>
      <c r="L139" s="116"/>
      <c r="M139" s="116"/>
      <c r="N139" s="116" t="s">
        <v>60</v>
      </c>
      <c r="O139" s="115" t="s">
        <v>797</v>
      </c>
    </row>
    <row r="140" spans="1:15" ht="45" x14ac:dyDescent="0.25">
      <c r="A140" s="130" t="s">
        <v>499</v>
      </c>
      <c r="B140" s="127" t="s">
        <v>87</v>
      </c>
      <c r="C140" s="142" t="s">
        <v>805</v>
      </c>
      <c r="D140" s="128" t="s">
        <v>806</v>
      </c>
      <c r="E140" s="128"/>
      <c r="F140" s="129" t="str">
        <f>'Data Model'!F151</f>
        <v>Total number of unique deposit account page visits by this customer in the last 90 days.</v>
      </c>
      <c r="G140" s="40"/>
      <c r="H140" s="41"/>
      <c r="I140" s="41"/>
      <c r="J140" s="122" t="s">
        <v>807</v>
      </c>
      <c r="K140" s="112"/>
      <c r="L140" s="116"/>
      <c r="M140" s="116"/>
      <c r="N140" s="116" t="s">
        <v>60</v>
      </c>
      <c r="O140" s="115" t="s">
        <v>797</v>
      </c>
    </row>
    <row r="141" spans="1:15" ht="45" x14ac:dyDescent="0.25">
      <c r="A141" s="130" t="s">
        <v>547</v>
      </c>
      <c r="B141" s="127" t="s">
        <v>87</v>
      </c>
      <c r="C141" s="142" t="s">
        <v>805</v>
      </c>
      <c r="D141" s="128" t="s">
        <v>806</v>
      </c>
      <c r="E141" s="128"/>
      <c r="F141" s="129" t="str">
        <f>'Data Model'!F167</f>
        <v>Total number of visits by this customer to pages correlated with getting help in the last 1 hour..</v>
      </c>
      <c r="G141" s="40"/>
      <c r="H141" s="41"/>
      <c r="I141" s="41"/>
      <c r="J141" s="122" t="s">
        <v>807</v>
      </c>
      <c r="K141" s="112"/>
      <c r="L141" s="116"/>
      <c r="M141" s="116"/>
      <c r="N141" s="116" t="s">
        <v>60</v>
      </c>
      <c r="O141" s="115" t="s">
        <v>797</v>
      </c>
    </row>
    <row r="142" spans="1:15" ht="45" x14ac:dyDescent="0.25">
      <c r="A142" s="130" t="s">
        <v>550</v>
      </c>
      <c r="B142" s="127" t="s">
        <v>87</v>
      </c>
      <c r="C142" s="142" t="s">
        <v>805</v>
      </c>
      <c r="D142" s="128" t="s">
        <v>806</v>
      </c>
      <c r="E142" s="128"/>
      <c r="F142" s="129" t="str">
        <f>'Data Model'!F168</f>
        <v>Total number of visits by this customer to pages correlated with getting help in the last 1 day.</v>
      </c>
      <c r="G142" s="40"/>
      <c r="H142" s="41"/>
      <c r="I142" s="41"/>
      <c r="J142" s="122" t="s">
        <v>807</v>
      </c>
      <c r="K142" s="112"/>
      <c r="L142" s="116"/>
      <c r="M142" s="116"/>
      <c r="N142" s="116" t="s">
        <v>60</v>
      </c>
      <c r="O142" s="115" t="s">
        <v>797</v>
      </c>
    </row>
    <row r="143" spans="1:15" ht="30" x14ac:dyDescent="0.25">
      <c r="A143" s="130" t="s">
        <v>577</v>
      </c>
      <c r="B143" s="127" t="s">
        <v>87</v>
      </c>
      <c r="C143" s="142" t="s">
        <v>805</v>
      </c>
      <c r="D143" s="128" t="s">
        <v>806</v>
      </c>
      <c r="E143" s="128"/>
      <c r="F143" s="129" t="s">
        <v>579</v>
      </c>
      <c r="G143" s="40"/>
      <c r="H143" s="41"/>
      <c r="I143" s="41"/>
      <c r="J143" s="122" t="s">
        <v>807</v>
      </c>
      <c r="K143" s="112"/>
      <c r="L143" s="116"/>
      <c r="M143" s="116"/>
      <c r="N143" s="116" t="s">
        <v>60</v>
      </c>
      <c r="O143" s="115" t="s">
        <v>797</v>
      </c>
    </row>
    <row r="144" spans="1:15" ht="30" x14ac:dyDescent="0.25">
      <c r="A144" s="130" t="s">
        <v>580</v>
      </c>
      <c r="B144" s="127" t="s">
        <v>87</v>
      </c>
      <c r="C144" s="142" t="s">
        <v>805</v>
      </c>
      <c r="D144" s="128" t="s">
        <v>806</v>
      </c>
      <c r="E144" s="128"/>
      <c r="F144" s="129" t="s">
        <v>582</v>
      </c>
      <c r="G144" s="40"/>
      <c r="H144" s="41"/>
      <c r="I144" s="41"/>
      <c r="J144" s="122" t="s">
        <v>807</v>
      </c>
      <c r="K144" s="112"/>
      <c r="L144" s="116"/>
      <c r="M144" s="116"/>
      <c r="N144" s="116" t="s">
        <v>60</v>
      </c>
      <c r="O144" s="115" t="s">
        <v>797</v>
      </c>
    </row>
    <row r="145" spans="1:15" ht="45" x14ac:dyDescent="0.25">
      <c r="A145" s="130" t="s">
        <v>583</v>
      </c>
      <c r="B145" s="127" t="s">
        <v>87</v>
      </c>
      <c r="C145" s="142" t="s">
        <v>805</v>
      </c>
      <c r="D145" s="128" t="s">
        <v>806</v>
      </c>
      <c r="E145" s="128"/>
      <c r="F145" s="129" t="s">
        <v>525</v>
      </c>
      <c r="G145" s="40"/>
      <c r="H145" s="41"/>
      <c r="I145" s="41"/>
      <c r="J145" s="122" t="s">
        <v>807</v>
      </c>
      <c r="K145" s="112"/>
      <c r="L145" s="116"/>
      <c r="M145" s="116"/>
      <c r="N145" s="116" t="s">
        <v>60</v>
      </c>
      <c r="O145" s="115" t="s">
        <v>797</v>
      </c>
    </row>
    <row r="146" spans="1:15" ht="30" x14ac:dyDescent="0.25">
      <c r="A146" s="130" t="s">
        <v>585</v>
      </c>
      <c r="B146" s="127" t="s">
        <v>87</v>
      </c>
      <c r="C146" s="142" t="s">
        <v>805</v>
      </c>
      <c r="D146" s="128" t="s">
        <v>806</v>
      </c>
      <c r="E146" s="128"/>
      <c r="F146" s="129" t="s">
        <v>587</v>
      </c>
      <c r="G146" s="40"/>
      <c r="H146" s="41"/>
      <c r="I146" s="41"/>
      <c r="J146" s="122" t="s">
        <v>807</v>
      </c>
      <c r="K146" s="112"/>
      <c r="L146" s="116"/>
      <c r="M146" s="116"/>
      <c r="N146" s="116" t="s">
        <v>60</v>
      </c>
      <c r="O146" s="115" t="s">
        <v>797</v>
      </c>
    </row>
    <row r="147" spans="1:15" ht="30" x14ac:dyDescent="0.25">
      <c r="A147" s="130" t="s">
        <v>588</v>
      </c>
      <c r="B147" s="127" t="s">
        <v>87</v>
      </c>
      <c r="C147" s="142" t="s">
        <v>805</v>
      </c>
      <c r="D147" s="128" t="s">
        <v>806</v>
      </c>
      <c r="E147" s="128"/>
      <c r="F147" s="129" t="s">
        <v>590</v>
      </c>
      <c r="G147" s="40"/>
      <c r="H147" s="41"/>
      <c r="I147" s="41"/>
      <c r="J147" s="122" t="s">
        <v>807</v>
      </c>
      <c r="K147" s="112"/>
      <c r="L147" s="116"/>
      <c r="M147" s="116"/>
      <c r="N147" s="116" t="s">
        <v>60</v>
      </c>
      <c r="O147" s="115" t="s">
        <v>797</v>
      </c>
    </row>
    <row r="148" spans="1:15" ht="45" x14ac:dyDescent="0.25">
      <c r="A148" s="130" t="s">
        <v>532</v>
      </c>
      <c r="B148" s="127" t="s">
        <v>87</v>
      </c>
      <c r="C148" s="142" t="s">
        <v>805</v>
      </c>
      <c r="D148" s="128" t="s">
        <v>806</v>
      </c>
      <c r="E148" s="128"/>
      <c r="F148" s="129" t="str">
        <f>'Data Model'!F162</f>
        <v>Total number of unique investment &amp; wealth management page visits by this customer in the last 1 hour.</v>
      </c>
      <c r="G148" s="40"/>
      <c r="H148" s="41"/>
      <c r="I148" s="41"/>
      <c r="J148" s="122" t="s">
        <v>807</v>
      </c>
      <c r="K148" s="112"/>
      <c r="L148" s="116"/>
      <c r="M148" s="116"/>
      <c r="N148" s="116" t="s">
        <v>60</v>
      </c>
      <c r="O148" s="115" t="s">
        <v>797</v>
      </c>
    </row>
    <row r="149" spans="1:15" ht="45" x14ac:dyDescent="0.25">
      <c r="A149" s="130" t="s">
        <v>535</v>
      </c>
      <c r="B149" s="127" t="s">
        <v>87</v>
      </c>
      <c r="C149" s="142" t="s">
        <v>805</v>
      </c>
      <c r="D149" s="128" t="s">
        <v>806</v>
      </c>
      <c r="E149" s="128"/>
      <c r="F149" s="129" t="str">
        <f>'Data Model'!F163</f>
        <v>Total number of unique investment &amp; wealth management page visits by this customer in the last 1 day.</v>
      </c>
      <c r="G149" s="40"/>
      <c r="H149" s="41"/>
      <c r="I149" s="41"/>
      <c r="J149" s="122" t="s">
        <v>807</v>
      </c>
      <c r="K149" s="112"/>
      <c r="L149" s="116"/>
      <c r="M149" s="116"/>
      <c r="N149" s="116" t="s">
        <v>60</v>
      </c>
      <c r="O149" s="115" t="s">
        <v>797</v>
      </c>
    </row>
    <row r="150" spans="1:15" ht="45" x14ac:dyDescent="0.25">
      <c r="A150" s="130" t="s">
        <v>538</v>
      </c>
      <c r="B150" s="127" t="s">
        <v>87</v>
      </c>
      <c r="C150" s="142" t="s">
        <v>805</v>
      </c>
      <c r="D150" s="128" t="s">
        <v>806</v>
      </c>
      <c r="E150" s="128"/>
      <c r="F150" s="129" t="str">
        <f>'Data Model'!F164</f>
        <v>Total number of unique investment &amp; wealth management page visits by this customer in the last 7 days.</v>
      </c>
      <c r="G150" s="40"/>
      <c r="H150" s="41"/>
      <c r="I150" s="41"/>
      <c r="J150" s="122" t="s">
        <v>807</v>
      </c>
      <c r="K150" s="112"/>
      <c r="L150" s="116"/>
      <c r="M150" s="116"/>
      <c r="N150" s="116" t="s">
        <v>60</v>
      </c>
      <c r="O150" s="115" t="s">
        <v>797</v>
      </c>
    </row>
    <row r="151" spans="1:15" ht="45" x14ac:dyDescent="0.25">
      <c r="A151" s="130" t="s">
        <v>541</v>
      </c>
      <c r="B151" s="127" t="s">
        <v>87</v>
      </c>
      <c r="C151" s="142" t="s">
        <v>805</v>
      </c>
      <c r="D151" s="128" t="s">
        <v>806</v>
      </c>
      <c r="E151" s="128"/>
      <c r="F151" s="129" t="str">
        <f>'Data Model'!F165</f>
        <v>Total number of unique investment &amp; wealth management page visits by this customer in the last 30 days.</v>
      </c>
      <c r="G151" s="40"/>
      <c r="H151" s="41"/>
      <c r="I151" s="41"/>
      <c r="J151" s="122" t="s">
        <v>807</v>
      </c>
      <c r="K151" s="112"/>
      <c r="L151" s="116"/>
      <c r="M151" s="116"/>
      <c r="N151" s="116" t="s">
        <v>60</v>
      </c>
      <c r="O151" s="115" t="s">
        <v>797</v>
      </c>
    </row>
    <row r="152" spans="1:15" ht="45" x14ac:dyDescent="0.25">
      <c r="A152" s="130" t="s">
        <v>544</v>
      </c>
      <c r="B152" s="127" t="s">
        <v>87</v>
      </c>
      <c r="C152" s="142" t="s">
        <v>805</v>
      </c>
      <c r="D152" s="128" t="s">
        <v>806</v>
      </c>
      <c r="E152" s="128"/>
      <c r="F152" s="129" t="str">
        <f>'Data Model'!F166</f>
        <v>Total number of unique investment &amp; wealth management page visits by this customer in the last 90 days.</v>
      </c>
      <c r="G152" s="40"/>
      <c r="H152" s="41"/>
      <c r="I152" s="41"/>
      <c r="J152" s="122" t="s">
        <v>807</v>
      </c>
      <c r="K152" s="112"/>
      <c r="L152" s="116"/>
      <c r="M152" s="116"/>
      <c r="N152" s="116" t="s">
        <v>60</v>
      </c>
      <c r="O152" s="115" t="s">
        <v>797</v>
      </c>
    </row>
    <row r="153" spans="1:15" ht="45" x14ac:dyDescent="0.25">
      <c r="A153" s="136" t="s">
        <v>517</v>
      </c>
      <c r="B153" s="127" t="s">
        <v>87</v>
      </c>
      <c r="C153" s="142" t="s">
        <v>805</v>
      </c>
      <c r="D153" s="128" t="s">
        <v>806</v>
      </c>
      <c r="E153" s="128"/>
      <c r="F153" s="129" t="str">
        <f>'Data Model'!F157</f>
        <v>Total number of unique non-mortgage loan page visits by this customer in the last 1 hour.</v>
      </c>
      <c r="G153" s="40"/>
      <c r="H153" s="41"/>
      <c r="I153" s="41"/>
      <c r="J153" s="122" t="s">
        <v>807</v>
      </c>
      <c r="K153" s="112"/>
      <c r="N153" s="116" t="s">
        <v>60</v>
      </c>
      <c r="O153" s="115" t="s">
        <v>797</v>
      </c>
    </row>
    <row r="154" spans="1:15" ht="45" x14ac:dyDescent="0.25">
      <c r="A154" s="136" t="s">
        <v>520</v>
      </c>
      <c r="B154" s="127" t="s">
        <v>87</v>
      </c>
      <c r="C154" s="142" t="s">
        <v>805</v>
      </c>
      <c r="D154" s="128" t="s">
        <v>806</v>
      </c>
      <c r="E154" s="128"/>
      <c r="F154" s="129" t="str">
        <f>'Data Model'!F158</f>
        <v>Total number of unique non-mortgage loan page visits by this customer in the last 1 day.</v>
      </c>
      <c r="G154" s="40"/>
      <c r="H154" s="41"/>
      <c r="I154" s="41"/>
      <c r="J154" s="122" t="s">
        <v>807</v>
      </c>
      <c r="K154" s="112"/>
      <c r="N154" s="116" t="s">
        <v>60</v>
      </c>
      <c r="O154" s="115" t="s">
        <v>797</v>
      </c>
    </row>
    <row r="155" spans="1:15" ht="45" x14ac:dyDescent="0.25">
      <c r="A155" s="136" t="s">
        <v>523</v>
      </c>
      <c r="B155" s="127" t="s">
        <v>87</v>
      </c>
      <c r="C155" s="142" t="s">
        <v>805</v>
      </c>
      <c r="D155" s="128" t="s">
        <v>806</v>
      </c>
      <c r="E155" s="128"/>
      <c r="F155" s="129" t="str">
        <f>'Data Model'!F159</f>
        <v>Total number of unique non-mortgage loan page visits by this customer in the last 7 days.</v>
      </c>
      <c r="G155" s="40"/>
      <c r="H155" s="41"/>
      <c r="I155" s="41"/>
      <c r="J155" s="122" t="s">
        <v>807</v>
      </c>
      <c r="K155" s="112"/>
      <c r="N155" s="116" t="s">
        <v>60</v>
      </c>
      <c r="O155" s="115" t="s">
        <v>797</v>
      </c>
    </row>
    <row r="156" spans="1:15" ht="45" x14ac:dyDescent="0.25">
      <c r="A156" s="136" t="s">
        <v>526</v>
      </c>
      <c r="B156" s="127" t="s">
        <v>87</v>
      </c>
      <c r="C156" s="142" t="s">
        <v>805</v>
      </c>
      <c r="D156" s="128" t="s">
        <v>806</v>
      </c>
      <c r="E156" s="128"/>
      <c r="F156" s="129" t="str">
        <f>'Data Model'!F160</f>
        <v>Total number of unique non-mortgage loan page visits by this customer in the last 30 days.</v>
      </c>
      <c r="G156" s="40"/>
      <c r="H156" s="41"/>
      <c r="I156" s="41"/>
      <c r="J156" s="122" t="s">
        <v>807</v>
      </c>
      <c r="K156" s="112"/>
      <c r="N156" s="116" t="s">
        <v>60</v>
      </c>
      <c r="O156" s="115" t="s">
        <v>797</v>
      </c>
    </row>
    <row r="157" spans="1:15" ht="45" x14ac:dyDescent="0.25">
      <c r="A157" s="136" t="s">
        <v>529</v>
      </c>
      <c r="B157" s="127" t="s">
        <v>87</v>
      </c>
      <c r="C157" s="142" t="s">
        <v>805</v>
      </c>
      <c r="D157" s="128" t="s">
        <v>806</v>
      </c>
      <c r="E157" s="128"/>
      <c r="F157" s="129" t="str">
        <f>'Data Model'!F161</f>
        <v>Total number of unique non-mortgage loan page visits by this customer in the last 90 days.</v>
      </c>
      <c r="G157" s="40"/>
      <c r="H157" s="41"/>
      <c r="I157" s="41"/>
      <c r="J157" s="122" t="s">
        <v>807</v>
      </c>
      <c r="K157" s="112"/>
      <c r="N157" s="116" t="s">
        <v>60</v>
      </c>
      <c r="O157" s="115" t="s">
        <v>797</v>
      </c>
    </row>
    <row r="158" spans="1:15" ht="45" x14ac:dyDescent="0.25">
      <c r="A158" s="136" t="s">
        <v>568</v>
      </c>
      <c r="B158" s="127" t="s">
        <v>87</v>
      </c>
      <c r="C158" s="142" t="s">
        <v>805</v>
      </c>
      <c r="D158" s="128" t="s">
        <v>806</v>
      </c>
      <c r="E158" s="128"/>
      <c r="F158" s="140" t="str">
        <f>'Data Model'!F174</f>
        <v>Number of times a customer has searched for a physical location (branch, ATM, etc) in the last 1 hour.</v>
      </c>
      <c r="G158" s="40"/>
      <c r="H158" s="41"/>
      <c r="I158" s="41"/>
      <c r="J158" s="122" t="s">
        <v>807</v>
      </c>
      <c r="K158" s="112"/>
      <c r="N158" s="116" t="s">
        <v>60</v>
      </c>
      <c r="O158" s="115" t="s">
        <v>797</v>
      </c>
    </row>
    <row r="159" spans="1:15" ht="45" x14ac:dyDescent="0.25">
      <c r="A159" s="136" t="s">
        <v>571</v>
      </c>
      <c r="B159" s="127" t="s">
        <v>87</v>
      </c>
      <c r="C159" s="142" t="s">
        <v>805</v>
      </c>
      <c r="D159" s="128" t="s">
        <v>806</v>
      </c>
      <c r="E159" s="128"/>
      <c r="F159" s="140" t="str">
        <f>'Data Model'!F175</f>
        <v>Number of times a customer has searched for a physical location (branch, ATM, etc) in the last 1 day.</v>
      </c>
      <c r="G159" s="40"/>
      <c r="H159" s="41"/>
      <c r="I159" s="41"/>
      <c r="J159" s="122" t="s">
        <v>807</v>
      </c>
      <c r="K159" s="112"/>
      <c r="N159" s="116" t="s">
        <v>60</v>
      </c>
      <c r="O159" s="115" t="s">
        <v>797</v>
      </c>
    </row>
    <row r="160" spans="1:15" ht="45" x14ac:dyDescent="0.25">
      <c r="A160" s="136" t="s">
        <v>574</v>
      </c>
      <c r="B160" s="127" t="s">
        <v>87</v>
      </c>
      <c r="C160" s="142" t="s">
        <v>805</v>
      </c>
      <c r="D160" s="128" t="s">
        <v>806</v>
      </c>
      <c r="E160" s="128"/>
      <c r="F160" s="140" t="str">
        <f>'Data Model'!F176</f>
        <v>Number of times a customer has searched for a physical location (branch, ATM, etc) in the last 7 days.</v>
      </c>
      <c r="G160" s="40"/>
      <c r="H160" s="41"/>
      <c r="I160" s="41"/>
      <c r="J160" s="122" t="s">
        <v>807</v>
      </c>
      <c r="K160" s="112"/>
      <c r="N160" s="116" t="s">
        <v>60</v>
      </c>
      <c r="O160" s="115" t="s">
        <v>797</v>
      </c>
    </row>
    <row r="161" spans="1:15" ht="30" x14ac:dyDescent="0.25">
      <c r="A161" s="136" t="s">
        <v>502</v>
      </c>
      <c r="B161" s="127" t="s">
        <v>87</v>
      </c>
      <c r="C161" s="142" t="s">
        <v>805</v>
      </c>
      <c r="D161" s="128" t="s">
        <v>806</v>
      </c>
      <c r="E161" s="128"/>
      <c r="F161" s="140" t="str">
        <f>'Data Model'!F152</f>
        <v>Total number of unique mortgage page visits by this customer in the last 1 hour.</v>
      </c>
      <c r="G161" s="40"/>
      <c r="H161" s="41"/>
      <c r="I161" s="41"/>
      <c r="J161" s="122" t="s">
        <v>807</v>
      </c>
      <c r="K161" s="112"/>
      <c r="N161" s="116" t="s">
        <v>60</v>
      </c>
      <c r="O161" s="115" t="s">
        <v>797</v>
      </c>
    </row>
    <row r="162" spans="1:15" ht="30" x14ac:dyDescent="0.25">
      <c r="A162" s="136" t="s">
        <v>505</v>
      </c>
      <c r="B162" s="127" t="s">
        <v>87</v>
      </c>
      <c r="C162" s="142" t="s">
        <v>805</v>
      </c>
      <c r="D162" s="128" t="s">
        <v>806</v>
      </c>
      <c r="E162" s="128"/>
      <c r="F162" s="140" t="str">
        <f>'Data Model'!F153</f>
        <v>Total number of unique mortgage page visits by this customer in the last 1 day.</v>
      </c>
      <c r="G162" s="40"/>
      <c r="H162" s="41"/>
      <c r="I162" s="41"/>
      <c r="J162" s="122" t="s">
        <v>807</v>
      </c>
      <c r="K162" s="112"/>
      <c r="N162" s="116" t="s">
        <v>60</v>
      </c>
      <c r="O162" s="115" t="s">
        <v>797</v>
      </c>
    </row>
    <row r="163" spans="1:15" ht="30" x14ac:dyDescent="0.25">
      <c r="A163" s="136" t="s">
        <v>508</v>
      </c>
      <c r="B163" s="127" t="s">
        <v>87</v>
      </c>
      <c r="C163" s="142" t="s">
        <v>805</v>
      </c>
      <c r="D163" s="128" t="s">
        <v>806</v>
      </c>
      <c r="E163" s="128"/>
      <c r="F163" s="140" t="str">
        <f>'Data Model'!F154</f>
        <v>Total number of unique mortgage page visits by this customer in the last 7 days.</v>
      </c>
      <c r="G163" s="40"/>
      <c r="H163" s="41"/>
      <c r="I163" s="41"/>
      <c r="J163" s="122" t="s">
        <v>807</v>
      </c>
      <c r="K163" s="112"/>
      <c r="N163" s="116" t="s">
        <v>60</v>
      </c>
      <c r="O163" s="115" t="s">
        <v>797</v>
      </c>
    </row>
    <row r="164" spans="1:15" ht="30" x14ac:dyDescent="0.25">
      <c r="A164" s="136" t="s">
        <v>511</v>
      </c>
      <c r="B164" s="127" t="s">
        <v>87</v>
      </c>
      <c r="C164" s="142" t="s">
        <v>805</v>
      </c>
      <c r="D164" s="128" t="s">
        <v>806</v>
      </c>
      <c r="E164" s="128"/>
      <c r="F164" s="140" t="str">
        <f>'Data Model'!F155</f>
        <v>Total number of unique mortgage page visits by this customer in the last 30 days.</v>
      </c>
      <c r="G164" s="40"/>
      <c r="H164" s="41"/>
      <c r="I164" s="41"/>
      <c r="J164" s="122" t="s">
        <v>807</v>
      </c>
      <c r="K164" s="112"/>
      <c r="N164" s="116" t="s">
        <v>60</v>
      </c>
      <c r="O164" s="115" t="s">
        <v>797</v>
      </c>
    </row>
    <row r="165" spans="1:15" ht="30" x14ac:dyDescent="0.25">
      <c r="A165" s="136" t="s">
        <v>514</v>
      </c>
      <c r="B165" s="127" t="s">
        <v>87</v>
      </c>
      <c r="C165" s="142" t="s">
        <v>805</v>
      </c>
      <c r="D165" s="128" t="s">
        <v>806</v>
      </c>
      <c r="E165" s="128"/>
      <c r="F165" s="140" t="str">
        <f>'Data Model'!F156</f>
        <v>Total number of unique mortgage page visits by this customer in the last 90 days.</v>
      </c>
      <c r="G165" s="40"/>
      <c r="H165" s="41"/>
      <c r="I165" s="41"/>
      <c r="J165" s="122" t="s">
        <v>807</v>
      </c>
      <c r="K165" s="112"/>
      <c r="N165" s="116" t="s">
        <v>60</v>
      </c>
      <c r="O165" s="115" t="s">
        <v>797</v>
      </c>
    </row>
    <row r="166" spans="1:15" ht="30" x14ac:dyDescent="0.25">
      <c r="A166" s="126" t="s">
        <v>457</v>
      </c>
      <c r="B166" s="127" t="s">
        <v>87</v>
      </c>
      <c r="C166" s="142" t="s">
        <v>805</v>
      </c>
      <c r="D166" s="128" t="s">
        <v>806</v>
      </c>
      <c r="E166" s="128"/>
      <c r="F166" s="129" t="str">
        <f>'Data Model'!F137</f>
        <v>Total number of unique website visits by this customer in the last 1 hour.</v>
      </c>
      <c r="G166" s="40"/>
      <c r="H166" s="41"/>
      <c r="I166" s="41"/>
      <c r="J166" s="122" t="s">
        <v>807</v>
      </c>
      <c r="K166" s="112"/>
      <c r="L166" s="116"/>
      <c r="M166" s="116"/>
      <c r="N166" s="116" t="s">
        <v>60</v>
      </c>
      <c r="O166" s="115" t="s">
        <v>797</v>
      </c>
    </row>
    <row r="167" spans="1:15" ht="30" x14ac:dyDescent="0.25">
      <c r="A167" s="126" t="s">
        <v>460</v>
      </c>
      <c r="B167" s="127" t="s">
        <v>87</v>
      </c>
      <c r="C167" s="142" t="s">
        <v>805</v>
      </c>
      <c r="D167" s="128" t="s">
        <v>806</v>
      </c>
      <c r="E167" s="128"/>
      <c r="F167" s="129" t="str">
        <f>'Data Model'!F138</f>
        <v>Total number of unique website visits by this customer in the last 1 day.</v>
      </c>
      <c r="G167" s="40"/>
      <c r="H167" s="41"/>
      <c r="I167" s="41"/>
      <c r="J167" s="122" t="s">
        <v>807</v>
      </c>
      <c r="K167" s="112"/>
      <c r="L167" s="116"/>
      <c r="M167" s="116"/>
      <c r="N167" s="116" t="s">
        <v>60</v>
      </c>
      <c r="O167" s="115" t="s">
        <v>797</v>
      </c>
    </row>
    <row r="168" spans="1:15" ht="30" x14ac:dyDescent="0.25">
      <c r="A168" s="136" t="s">
        <v>463</v>
      </c>
      <c r="B168" s="127" t="s">
        <v>87</v>
      </c>
      <c r="C168" s="142" t="s">
        <v>805</v>
      </c>
      <c r="D168" s="128" t="s">
        <v>806</v>
      </c>
      <c r="E168" s="128"/>
      <c r="F168" s="140" t="str">
        <f>'Data Model'!F140</f>
        <v>Total number of unique website visits by this customer in the last 30 days.</v>
      </c>
      <c r="G168" s="40"/>
      <c r="H168" s="41"/>
      <c r="I168" s="41"/>
      <c r="J168" s="122" t="s">
        <v>807</v>
      </c>
      <c r="K168" s="112"/>
      <c r="N168" s="116" t="s">
        <v>60</v>
      </c>
      <c r="O168" s="115" t="s">
        <v>797</v>
      </c>
    </row>
    <row r="169" spans="1:15" ht="30" x14ac:dyDescent="0.25">
      <c r="A169" s="136" t="s">
        <v>466</v>
      </c>
      <c r="B169" s="127" t="s">
        <v>87</v>
      </c>
      <c r="C169" s="142" t="s">
        <v>805</v>
      </c>
      <c r="D169" s="128" t="s">
        <v>806</v>
      </c>
      <c r="E169" s="128"/>
      <c r="F169" s="140" t="str">
        <f>'Data Model'!F139</f>
        <v>Total number of unique website visits by this customer in the last 7 days.</v>
      </c>
      <c r="G169" s="40"/>
      <c r="H169" s="41"/>
      <c r="I169" s="41"/>
      <c r="J169" s="122" t="s">
        <v>807</v>
      </c>
      <c r="K169" s="112"/>
      <c r="N169" s="116" t="s">
        <v>60</v>
      </c>
      <c r="O169" s="115" t="s">
        <v>797</v>
      </c>
    </row>
    <row r="170" spans="1:15" ht="30" x14ac:dyDescent="0.25">
      <c r="A170" s="136" t="s">
        <v>469</v>
      </c>
      <c r="B170" s="127" t="s">
        <v>87</v>
      </c>
      <c r="C170" s="142" t="s">
        <v>805</v>
      </c>
      <c r="D170" s="128" t="s">
        <v>806</v>
      </c>
      <c r="E170" s="128"/>
      <c r="F170" s="140" t="str">
        <f>'Data Model'!F141</f>
        <v>Total number of unique website visits by this customer in the last 90 days.</v>
      </c>
      <c r="G170" s="40"/>
      <c r="H170" s="41"/>
      <c r="I170" s="41"/>
      <c r="J170" s="122" t="s">
        <v>807</v>
      </c>
      <c r="K170" s="112"/>
      <c r="N170" s="116" t="s">
        <v>60</v>
      </c>
      <c r="O170" s="115" t="s">
        <v>797</v>
      </c>
    </row>
    <row r="171" spans="1:15" ht="45" x14ac:dyDescent="0.25">
      <c r="A171" s="136" t="s">
        <v>591</v>
      </c>
      <c r="B171" s="127" t="s">
        <v>87</v>
      </c>
      <c r="C171" s="142" t="s">
        <v>805</v>
      </c>
      <c r="D171" s="128" t="s">
        <v>806</v>
      </c>
      <c r="E171" s="128"/>
      <c r="F171" s="140" t="s">
        <v>593</v>
      </c>
      <c r="G171" s="40"/>
      <c r="H171" s="41"/>
      <c r="I171" s="41"/>
      <c r="J171" s="122" t="s">
        <v>807</v>
      </c>
      <c r="K171" s="112"/>
      <c r="N171" s="116" t="s">
        <v>60</v>
      </c>
      <c r="O171" s="115" t="s">
        <v>797</v>
      </c>
    </row>
    <row r="172" spans="1:15" ht="45" x14ac:dyDescent="0.25">
      <c r="A172" s="136" t="s">
        <v>594</v>
      </c>
      <c r="B172" s="127" t="s">
        <v>87</v>
      </c>
      <c r="C172" s="142" t="s">
        <v>805</v>
      </c>
      <c r="D172" s="128" t="s">
        <v>806</v>
      </c>
      <c r="E172" s="128"/>
      <c r="F172" s="140" t="s">
        <v>596</v>
      </c>
      <c r="G172" s="40"/>
      <c r="H172" s="41"/>
      <c r="I172" s="41"/>
      <c r="J172" s="122" t="s">
        <v>807</v>
      </c>
      <c r="K172" s="112"/>
      <c r="N172" s="116" t="s">
        <v>60</v>
      </c>
      <c r="O172" s="115" t="s">
        <v>797</v>
      </c>
    </row>
    <row r="173" spans="1:15" ht="45" x14ac:dyDescent="0.25">
      <c r="A173" s="136" t="s">
        <v>597</v>
      </c>
      <c r="B173" s="127" t="s">
        <v>87</v>
      </c>
      <c r="C173" s="142" t="s">
        <v>805</v>
      </c>
      <c r="D173" s="128" t="s">
        <v>806</v>
      </c>
      <c r="E173" s="128"/>
      <c r="F173" s="140" t="s">
        <v>599</v>
      </c>
      <c r="G173" s="40"/>
      <c r="H173" s="41"/>
      <c r="I173" s="41"/>
      <c r="J173" s="122" t="s">
        <v>807</v>
      </c>
      <c r="K173" s="112"/>
      <c r="N173" s="116" t="s">
        <v>60</v>
      </c>
      <c r="O173" s="115" t="s">
        <v>797</v>
      </c>
    </row>
    <row r="174" spans="1:15" ht="45" x14ac:dyDescent="0.25">
      <c r="A174" s="136" t="s">
        <v>600</v>
      </c>
      <c r="B174" s="127" t="s">
        <v>87</v>
      </c>
      <c r="C174" s="142" t="s">
        <v>805</v>
      </c>
      <c r="D174" s="128" t="s">
        <v>806</v>
      </c>
      <c r="E174" s="128"/>
      <c r="F174" s="140" t="s">
        <v>602</v>
      </c>
      <c r="G174" s="40"/>
      <c r="H174" s="41"/>
      <c r="I174" s="41"/>
      <c r="J174" s="122" t="s">
        <v>807</v>
      </c>
      <c r="K174" s="112"/>
      <c r="N174" s="116" t="s">
        <v>60</v>
      </c>
      <c r="O174" s="115" t="s">
        <v>797</v>
      </c>
    </row>
    <row r="175" spans="1:15" ht="45" x14ac:dyDescent="0.25">
      <c r="A175" s="136" t="s">
        <v>603</v>
      </c>
      <c r="B175" s="127" t="s">
        <v>87</v>
      </c>
      <c r="C175" s="142" t="s">
        <v>805</v>
      </c>
      <c r="D175" s="128" t="s">
        <v>806</v>
      </c>
      <c r="E175" s="128"/>
      <c r="F175" s="140" t="s">
        <v>605</v>
      </c>
      <c r="G175" s="40"/>
      <c r="H175" s="41"/>
      <c r="I175" s="41"/>
      <c r="J175" s="122" t="s">
        <v>807</v>
      </c>
      <c r="K175" s="112"/>
      <c r="N175" s="116" t="s">
        <v>60</v>
      </c>
      <c r="O175" s="115" t="s">
        <v>797</v>
      </c>
    </row>
    <row r="176" spans="1:15" ht="45" x14ac:dyDescent="0.25">
      <c r="A176" s="136" t="s">
        <v>606</v>
      </c>
      <c r="B176" s="127" t="s">
        <v>87</v>
      </c>
      <c r="C176" s="142" t="s">
        <v>805</v>
      </c>
      <c r="D176" s="128" t="s">
        <v>806</v>
      </c>
      <c r="E176" s="128"/>
      <c r="F176" s="140" t="s">
        <v>608</v>
      </c>
      <c r="G176" s="40"/>
      <c r="H176" s="41"/>
      <c r="I176" s="41"/>
      <c r="J176" s="122" t="s">
        <v>807</v>
      </c>
      <c r="K176" s="112"/>
      <c r="N176" s="116" t="s">
        <v>60</v>
      </c>
      <c r="O176" s="115" t="s">
        <v>797</v>
      </c>
    </row>
    <row r="177" spans="1:15" ht="45" x14ac:dyDescent="0.25">
      <c r="A177" s="136" t="s">
        <v>609</v>
      </c>
      <c r="B177" s="127" t="s">
        <v>87</v>
      </c>
      <c r="C177" s="142" t="s">
        <v>805</v>
      </c>
      <c r="D177" s="128" t="s">
        <v>806</v>
      </c>
      <c r="E177" s="128"/>
      <c r="F177" s="140" t="s">
        <v>611</v>
      </c>
      <c r="G177" s="40"/>
      <c r="H177" s="41"/>
      <c r="I177" s="41"/>
      <c r="J177" s="122" t="s">
        <v>807</v>
      </c>
      <c r="K177" s="112"/>
      <c r="N177" s="116" t="s">
        <v>60</v>
      </c>
      <c r="O177" s="115" t="s">
        <v>797</v>
      </c>
    </row>
    <row r="178" spans="1:15" ht="45" x14ac:dyDescent="0.25">
      <c r="A178" s="136" t="s">
        <v>612</v>
      </c>
      <c r="B178" s="127" t="s">
        <v>87</v>
      </c>
      <c r="C178" s="142" t="s">
        <v>805</v>
      </c>
      <c r="D178" s="128" t="s">
        <v>806</v>
      </c>
      <c r="E178" s="128"/>
      <c r="F178" s="140" t="s">
        <v>614</v>
      </c>
      <c r="G178" s="40"/>
      <c r="H178" s="41"/>
      <c r="I178" s="41"/>
      <c r="J178" s="122" t="s">
        <v>807</v>
      </c>
      <c r="K178" s="112"/>
      <c r="N178" s="116" t="s">
        <v>60</v>
      </c>
      <c r="O178" s="115" t="s">
        <v>797</v>
      </c>
    </row>
    <row r="179" spans="1:15" ht="30" x14ac:dyDescent="0.25">
      <c r="A179" s="136" t="s">
        <v>621</v>
      </c>
      <c r="B179" s="137" t="s">
        <v>87</v>
      </c>
      <c r="C179" s="142" t="s">
        <v>805</v>
      </c>
      <c r="D179" s="128" t="s">
        <v>806</v>
      </c>
      <c r="E179" s="128"/>
      <c r="F179" s="140" t="s">
        <v>623</v>
      </c>
      <c r="G179" s="40"/>
      <c r="H179" s="41"/>
      <c r="I179" s="41"/>
      <c r="J179" s="122" t="s">
        <v>807</v>
      </c>
      <c r="K179" s="112"/>
      <c r="N179" s="116" t="s">
        <v>60</v>
      </c>
      <c r="O179" s="115" t="s">
        <v>797</v>
      </c>
    </row>
    <row r="180" spans="1:15" ht="30" x14ac:dyDescent="0.25">
      <c r="A180" s="136" t="s">
        <v>624</v>
      </c>
      <c r="B180" s="137" t="s">
        <v>87</v>
      </c>
      <c r="C180" s="142" t="s">
        <v>805</v>
      </c>
      <c r="D180" s="128" t="s">
        <v>806</v>
      </c>
      <c r="E180" s="128"/>
      <c r="F180" s="140" t="s">
        <v>626</v>
      </c>
      <c r="G180" s="40"/>
      <c r="H180" s="41"/>
      <c r="I180" s="41"/>
      <c r="J180" s="122" t="s">
        <v>807</v>
      </c>
      <c r="K180" s="112"/>
      <c r="N180" s="116" t="s">
        <v>60</v>
      </c>
      <c r="O180" s="115" t="s">
        <v>797</v>
      </c>
    </row>
    <row r="181" spans="1:15" ht="30" x14ac:dyDescent="0.25">
      <c r="A181" s="136" t="s">
        <v>627</v>
      </c>
      <c r="B181" s="137" t="s">
        <v>87</v>
      </c>
      <c r="C181" s="142" t="s">
        <v>805</v>
      </c>
      <c r="D181" s="128" t="s">
        <v>806</v>
      </c>
      <c r="E181" s="128"/>
      <c r="F181" s="140" t="s">
        <v>629</v>
      </c>
      <c r="G181" s="40"/>
      <c r="H181" s="41"/>
      <c r="I181" s="41"/>
      <c r="J181" s="122" t="s">
        <v>807</v>
      </c>
      <c r="K181" s="112"/>
      <c r="N181" s="116" t="s">
        <v>60</v>
      </c>
      <c r="O181" s="115" t="s">
        <v>797</v>
      </c>
    </row>
    <row r="182" spans="1:15" ht="30" x14ac:dyDescent="0.25">
      <c r="A182" s="136" t="s">
        <v>630</v>
      </c>
      <c r="B182" s="137" t="s">
        <v>87</v>
      </c>
      <c r="C182" s="142" t="s">
        <v>805</v>
      </c>
      <c r="D182" s="128" t="s">
        <v>806</v>
      </c>
      <c r="E182" s="128"/>
      <c r="F182" s="140" t="s">
        <v>632</v>
      </c>
      <c r="G182" s="40"/>
      <c r="H182" s="41"/>
      <c r="I182" s="41"/>
      <c r="J182" s="122" t="s">
        <v>807</v>
      </c>
      <c r="K182" s="112"/>
      <c r="N182" s="116" t="s">
        <v>60</v>
      </c>
      <c r="O182" s="115" t="s">
        <v>797</v>
      </c>
    </row>
    <row r="183" spans="1:15" ht="30" x14ac:dyDescent="0.25">
      <c r="A183" s="136" t="s">
        <v>633</v>
      </c>
      <c r="B183" s="137" t="s">
        <v>87</v>
      </c>
      <c r="C183" s="142" t="s">
        <v>805</v>
      </c>
      <c r="D183" s="128" t="s">
        <v>806</v>
      </c>
      <c r="E183" s="128"/>
      <c r="F183" s="140" t="s">
        <v>635</v>
      </c>
      <c r="G183" s="40"/>
      <c r="H183" s="41"/>
      <c r="I183" s="41"/>
      <c r="J183" s="122" t="s">
        <v>807</v>
      </c>
      <c r="K183" s="112"/>
      <c r="N183" s="116" t="s">
        <v>60</v>
      </c>
      <c r="O183" s="115" t="s">
        <v>797</v>
      </c>
    </row>
    <row r="184" spans="1:15" ht="30" x14ac:dyDescent="0.25">
      <c r="A184" s="136" t="s">
        <v>636</v>
      </c>
      <c r="B184" s="137" t="s">
        <v>87</v>
      </c>
      <c r="C184" s="142" t="s">
        <v>805</v>
      </c>
      <c r="D184" s="128" t="s">
        <v>806</v>
      </c>
      <c r="E184" s="128"/>
      <c r="F184" s="140" t="s">
        <v>638</v>
      </c>
      <c r="G184" s="40"/>
      <c r="H184" s="41"/>
      <c r="I184" s="41"/>
      <c r="J184" s="122" t="s">
        <v>807</v>
      </c>
      <c r="K184" s="112"/>
      <c r="N184" s="116" t="s">
        <v>60</v>
      </c>
      <c r="O184" s="115" t="s">
        <v>797</v>
      </c>
    </row>
    <row r="185" spans="1:15" ht="30" x14ac:dyDescent="0.25">
      <c r="A185" s="136" t="s">
        <v>639</v>
      </c>
      <c r="B185" s="137" t="s">
        <v>87</v>
      </c>
      <c r="C185" s="142" t="s">
        <v>805</v>
      </c>
      <c r="D185" s="128" t="s">
        <v>806</v>
      </c>
      <c r="E185" s="128"/>
      <c r="F185" s="140" t="s">
        <v>641</v>
      </c>
      <c r="G185" s="40"/>
      <c r="H185" s="41"/>
      <c r="I185" s="41"/>
      <c r="J185" s="122" t="s">
        <v>807</v>
      </c>
      <c r="K185" s="112"/>
      <c r="N185" s="116" t="s">
        <v>60</v>
      </c>
      <c r="O185" s="115" t="s">
        <v>797</v>
      </c>
    </row>
    <row r="186" spans="1:15" ht="30" x14ac:dyDescent="0.25">
      <c r="A186" s="136" t="s">
        <v>642</v>
      </c>
      <c r="B186" s="137" t="s">
        <v>87</v>
      </c>
      <c r="C186" s="142" t="s">
        <v>805</v>
      </c>
      <c r="D186" s="128" t="s">
        <v>806</v>
      </c>
      <c r="E186" s="128"/>
      <c r="F186" s="140" t="s">
        <v>644</v>
      </c>
      <c r="G186" s="40"/>
      <c r="H186" s="41"/>
      <c r="I186" s="41"/>
      <c r="J186" s="122" t="s">
        <v>807</v>
      </c>
      <c r="K186" s="112"/>
      <c r="N186" s="116" t="s">
        <v>60</v>
      </c>
      <c r="O186" s="115" t="s">
        <v>797</v>
      </c>
    </row>
    <row r="187" spans="1:15" ht="30" x14ac:dyDescent="0.25">
      <c r="A187" s="136" t="s">
        <v>645</v>
      </c>
      <c r="B187" s="137" t="s">
        <v>87</v>
      </c>
      <c r="C187" s="142" t="s">
        <v>805</v>
      </c>
      <c r="D187" s="128" t="s">
        <v>806</v>
      </c>
      <c r="E187" s="128"/>
      <c r="F187" s="140" t="s">
        <v>647</v>
      </c>
      <c r="G187" s="40"/>
      <c r="H187" s="41"/>
      <c r="I187" s="41"/>
      <c r="J187" s="122" t="s">
        <v>807</v>
      </c>
      <c r="K187" s="112"/>
      <c r="N187" s="116" t="s">
        <v>60</v>
      </c>
      <c r="O187" s="115" t="s">
        <v>797</v>
      </c>
    </row>
    <row r="188" spans="1:15" ht="30" x14ac:dyDescent="0.25">
      <c r="A188" s="136" t="s">
        <v>648</v>
      </c>
      <c r="B188" s="137" t="s">
        <v>87</v>
      </c>
      <c r="C188" s="142" t="s">
        <v>805</v>
      </c>
      <c r="D188" s="128" t="s">
        <v>806</v>
      </c>
      <c r="E188" s="128"/>
      <c r="F188" s="140" t="s">
        <v>650</v>
      </c>
      <c r="G188" s="40"/>
      <c r="H188" s="41"/>
      <c r="I188" s="41"/>
      <c r="J188" s="122" t="s">
        <v>807</v>
      </c>
      <c r="K188" s="112"/>
      <c r="N188" s="116" t="s">
        <v>60</v>
      </c>
      <c r="O188" s="115" t="s">
        <v>797</v>
      </c>
    </row>
    <row r="189" spans="1:15" ht="30" x14ac:dyDescent="0.25">
      <c r="A189" s="136" t="s">
        <v>651</v>
      </c>
      <c r="B189" s="137" t="s">
        <v>87</v>
      </c>
      <c r="C189" s="142" t="s">
        <v>805</v>
      </c>
      <c r="D189" s="128" t="s">
        <v>806</v>
      </c>
      <c r="E189" s="128"/>
      <c r="F189" s="140" t="s">
        <v>653</v>
      </c>
      <c r="G189" s="40"/>
      <c r="H189" s="41"/>
      <c r="I189" s="41"/>
      <c r="J189" s="122" t="s">
        <v>807</v>
      </c>
      <c r="K189" s="112"/>
      <c r="N189" s="116" t="s">
        <v>60</v>
      </c>
      <c r="O189" s="115" t="s">
        <v>797</v>
      </c>
    </row>
    <row r="190" spans="1:15" ht="30" x14ac:dyDescent="0.25">
      <c r="A190" s="136" t="s">
        <v>654</v>
      </c>
      <c r="B190" s="137" t="s">
        <v>87</v>
      </c>
      <c r="C190" s="142" t="s">
        <v>805</v>
      </c>
      <c r="D190" s="128" t="s">
        <v>806</v>
      </c>
      <c r="E190" s="128"/>
      <c r="F190" s="140" t="s">
        <v>656</v>
      </c>
      <c r="G190" s="40"/>
      <c r="H190" s="41"/>
      <c r="I190" s="41"/>
      <c r="J190" s="122" t="s">
        <v>807</v>
      </c>
      <c r="K190" s="112"/>
      <c r="N190" s="116" t="s">
        <v>60</v>
      </c>
      <c r="O190" s="115" t="s">
        <v>797</v>
      </c>
    </row>
    <row r="191" spans="1:15" ht="30" x14ac:dyDescent="0.25">
      <c r="A191" s="136" t="s">
        <v>657</v>
      </c>
      <c r="B191" s="137" t="s">
        <v>87</v>
      </c>
      <c r="C191" s="142" t="s">
        <v>805</v>
      </c>
      <c r="D191" s="128" t="s">
        <v>806</v>
      </c>
      <c r="E191" s="128"/>
      <c r="F191" s="140" t="s">
        <v>659</v>
      </c>
      <c r="G191" s="40"/>
      <c r="H191" s="41"/>
      <c r="I191" s="41"/>
      <c r="J191" s="122" t="s">
        <v>807</v>
      </c>
      <c r="K191" s="112"/>
      <c r="N191" s="116" t="s">
        <v>60</v>
      </c>
      <c r="O191" s="115" t="s">
        <v>797</v>
      </c>
    </row>
    <row r="192" spans="1:15" ht="30" x14ac:dyDescent="0.25">
      <c r="A192" s="136" t="s">
        <v>660</v>
      </c>
      <c r="B192" s="137" t="s">
        <v>87</v>
      </c>
      <c r="C192" s="142" t="s">
        <v>805</v>
      </c>
      <c r="D192" s="128" t="s">
        <v>806</v>
      </c>
      <c r="E192" s="128"/>
      <c r="F192" s="140" t="s">
        <v>662</v>
      </c>
      <c r="G192" s="40"/>
      <c r="H192" s="41"/>
      <c r="I192" s="41"/>
      <c r="J192" s="122" t="s">
        <v>807</v>
      </c>
      <c r="K192" s="112"/>
      <c r="N192" s="116" t="s">
        <v>60</v>
      </c>
      <c r="O192" s="115" t="s">
        <v>797</v>
      </c>
    </row>
    <row r="193" spans="1:15" ht="30" x14ac:dyDescent="0.25">
      <c r="A193" s="136" t="s">
        <v>615</v>
      </c>
      <c r="B193" s="137" t="s">
        <v>87</v>
      </c>
      <c r="C193" s="142" t="s">
        <v>805</v>
      </c>
      <c r="D193" s="128" t="s">
        <v>806</v>
      </c>
      <c r="E193" s="128"/>
      <c r="F193" s="140" t="s">
        <v>617</v>
      </c>
      <c r="G193" s="40"/>
      <c r="H193" s="41"/>
      <c r="I193" s="41"/>
      <c r="J193" s="122" t="s">
        <v>807</v>
      </c>
      <c r="K193" s="112"/>
      <c r="N193" s="116" t="s">
        <v>60</v>
      </c>
      <c r="O193" s="115" t="s">
        <v>797</v>
      </c>
    </row>
    <row r="194" spans="1:15" ht="30" x14ac:dyDescent="0.25">
      <c r="A194" s="136" t="s">
        <v>618</v>
      </c>
      <c r="B194" s="137" t="s">
        <v>87</v>
      </c>
      <c r="C194" s="142" t="s">
        <v>805</v>
      </c>
      <c r="D194" s="128" t="s">
        <v>806</v>
      </c>
      <c r="E194" s="128"/>
      <c r="F194" s="140" t="s">
        <v>620</v>
      </c>
      <c r="G194" s="40"/>
      <c r="H194" s="41"/>
      <c r="I194" s="41"/>
      <c r="J194" s="122" t="s">
        <v>807</v>
      </c>
      <c r="K194" s="112"/>
      <c r="N194" s="116" t="s">
        <v>60</v>
      </c>
      <c r="O194" s="115" t="s">
        <v>797</v>
      </c>
    </row>
    <row r="195" spans="1:15" ht="30" x14ac:dyDescent="0.25">
      <c r="A195" s="136" t="s">
        <v>669</v>
      </c>
      <c r="B195" s="137" t="s">
        <v>92</v>
      </c>
      <c r="C195" s="142" t="s">
        <v>805</v>
      </c>
      <c r="D195" s="128" t="s">
        <v>806</v>
      </c>
      <c r="E195" s="128"/>
      <c r="F195" s="140" t="s">
        <v>671</v>
      </c>
      <c r="G195" s="40"/>
      <c r="H195" s="41"/>
      <c r="I195" s="41"/>
      <c r="J195" s="122" t="s">
        <v>807</v>
      </c>
      <c r="K195" s="112"/>
      <c r="N195" s="116" t="s">
        <v>60</v>
      </c>
      <c r="O195" s="115" t="s">
        <v>797</v>
      </c>
    </row>
    <row r="196" spans="1:15" ht="30" x14ac:dyDescent="0.25">
      <c r="A196" s="136" t="s">
        <v>672</v>
      </c>
      <c r="B196" s="137" t="s">
        <v>92</v>
      </c>
      <c r="C196" s="142" t="s">
        <v>805</v>
      </c>
      <c r="D196" s="128" t="s">
        <v>806</v>
      </c>
      <c r="E196" s="128"/>
      <c r="F196" s="140" t="s">
        <v>674</v>
      </c>
      <c r="G196" s="40"/>
      <c r="H196" s="41"/>
      <c r="I196" s="41"/>
      <c r="J196" s="122" t="s">
        <v>807</v>
      </c>
      <c r="K196" s="112"/>
      <c r="N196" s="116" t="s">
        <v>60</v>
      </c>
      <c r="O196" s="115" t="s">
        <v>797</v>
      </c>
    </row>
    <row r="197" spans="1:15" ht="30" x14ac:dyDescent="0.25">
      <c r="A197" s="136" t="s">
        <v>675</v>
      </c>
      <c r="B197" s="137" t="s">
        <v>92</v>
      </c>
      <c r="C197" s="142" t="s">
        <v>805</v>
      </c>
      <c r="D197" s="128" t="s">
        <v>806</v>
      </c>
      <c r="E197" s="128"/>
      <c r="F197" s="140" t="s">
        <v>677</v>
      </c>
      <c r="G197" s="40"/>
      <c r="H197" s="41"/>
      <c r="I197" s="41"/>
      <c r="J197" s="122" t="s">
        <v>807</v>
      </c>
      <c r="K197" s="112"/>
      <c r="N197" s="116" t="s">
        <v>60</v>
      </c>
      <c r="O197" s="115" t="s">
        <v>797</v>
      </c>
    </row>
    <row r="198" spans="1:15" ht="30" x14ac:dyDescent="0.25">
      <c r="A198" s="136" t="s">
        <v>678</v>
      </c>
      <c r="B198" s="137" t="s">
        <v>92</v>
      </c>
      <c r="C198" s="142" t="s">
        <v>805</v>
      </c>
      <c r="D198" s="128" t="s">
        <v>806</v>
      </c>
      <c r="E198" s="128"/>
      <c r="F198" s="140" t="s">
        <v>680</v>
      </c>
      <c r="G198" s="40"/>
      <c r="H198" s="41"/>
      <c r="I198" s="41"/>
      <c r="J198" s="122" t="s">
        <v>807</v>
      </c>
      <c r="K198" s="112"/>
      <c r="N198" s="116" t="s">
        <v>60</v>
      </c>
      <c r="O198" s="115" t="s">
        <v>797</v>
      </c>
    </row>
    <row r="199" spans="1:15" ht="30" x14ac:dyDescent="0.25">
      <c r="A199" s="136" t="s">
        <v>681</v>
      </c>
      <c r="B199" s="137" t="s">
        <v>92</v>
      </c>
      <c r="C199" s="142" t="s">
        <v>805</v>
      </c>
      <c r="D199" s="128" t="s">
        <v>806</v>
      </c>
      <c r="E199" s="128"/>
      <c r="F199" s="140" t="s">
        <v>683</v>
      </c>
      <c r="G199" s="40"/>
      <c r="H199" s="41"/>
      <c r="I199" s="41"/>
      <c r="J199" s="122" t="s">
        <v>807</v>
      </c>
      <c r="K199" s="112"/>
      <c r="N199" s="116" t="s">
        <v>60</v>
      </c>
      <c r="O199" s="115" t="s">
        <v>797</v>
      </c>
    </row>
    <row r="200" spans="1:15" ht="30" x14ac:dyDescent="0.25">
      <c r="A200" s="136" t="s">
        <v>684</v>
      </c>
      <c r="B200" s="137" t="s">
        <v>92</v>
      </c>
      <c r="C200" s="142" t="s">
        <v>805</v>
      </c>
      <c r="D200" s="128" t="s">
        <v>806</v>
      </c>
      <c r="E200" s="128"/>
      <c r="F200" s="140" t="s">
        <v>686</v>
      </c>
      <c r="G200" s="40"/>
      <c r="H200" s="41"/>
      <c r="I200" s="41"/>
      <c r="J200" s="122" t="s">
        <v>807</v>
      </c>
      <c r="K200" s="112"/>
      <c r="N200" s="116" t="s">
        <v>60</v>
      </c>
      <c r="O200" s="115" t="s">
        <v>797</v>
      </c>
    </row>
    <row r="201" spans="1:15" ht="30" x14ac:dyDescent="0.25">
      <c r="A201" s="136" t="s">
        <v>687</v>
      </c>
      <c r="B201" s="137" t="s">
        <v>92</v>
      </c>
      <c r="C201" s="142" t="s">
        <v>805</v>
      </c>
      <c r="D201" s="128" t="s">
        <v>806</v>
      </c>
      <c r="E201" s="128"/>
      <c r="F201" s="140" t="s">
        <v>689</v>
      </c>
      <c r="G201" s="40"/>
      <c r="H201" s="41"/>
      <c r="I201" s="41"/>
      <c r="J201" s="122" t="s">
        <v>807</v>
      </c>
      <c r="K201" s="112"/>
      <c r="N201" s="116" t="s">
        <v>60</v>
      </c>
      <c r="O201" s="115" t="s">
        <v>797</v>
      </c>
    </row>
    <row r="202" spans="1:15" ht="30" x14ac:dyDescent="0.25">
      <c r="A202" s="136" t="s">
        <v>690</v>
      </c>
      <c r="B202" s="137" t="s">
        <v>92</v>
      </c>
      <c r="C202" s="142" t="s">
        <v>805</v>
      </c>
      <c r="D202" s="128" t="s">
        <v>806</v>
      </c>
      <c r="E202" s="128"/>
      <c r="F202" s="140" t="s">
        <v>692</v>
      </c>
      <c r="G202" s="40"/>
      <c r="H202" s="41"/>
      <c r="I202" s="41"/>
      <c r="J202" s="122" t="s">
        <v>807</v>
      </c>
      <c r="K202" s="112"/>
      <c r="N202" s="116" t="s">
        <v>60</v>
      </c>
      <c r="O202" s="115" t="s">
        <v>797</v>
      </c>
    </row>
    <row r="203" spans="1:15" ht="30" x14ac:dyDescent="0.25">
      <c r="A203" s="136" t="s">
        <v>693</v>
      </c>
      <c r="B203" s="137" t="s">
        <v>92</v>
      </c>
      <c r="C203" s="142" t="s">
        <v>805</v>
      </c>
      <c r="D203" s="128" t="s">
        <v>806</v>
      </c>
      <c r="E203" s="128"/>
      <c r="F203" s="140" t="s">
        <v>695</v>
      </c>
      <c r="G203" s="40"/>
      <c r="H203" s="41"/>
      <c r="I203" s="41"/>
      <c r="J203" s="122" t="s">
        <v>807</v>
      </c>
      <c r="K203" s="112"/>
      <c r="N203" s="116" t="s">
        <v>60</v>
      </c>
      <c r="O203" s="115" t="s">
        <v>797</v>
      </c>
    </row>
    <row r="204" spans="1:15" ht="30" x14ac:dyDescent="0.25">
      <c r="A204" s="136" t="s">
        <v>696</v>
      </c>
      <c r="B204" s="137" t="s">
        <v>92</v>
      </c>
      <c r="C204" s="142" t="s">
        <v>805</v>
      </c>
      <c r="D204" s="128" t="s">
        <v>806</v>
      </c>
      <c r="E204" s="128"/>
      <c r="F204" s="140" t="s">
        <v>698</v>
      </c>
      <c r="G204" s="40"/>
      <c r="H204" s="41"/>
      <c r="I204" s="41"/>
      <c r="J204" s="122" t="s">
        <v>807</v>
      </c>
      <c r="K204" s="112"/>
      <c r="N204" s="116" t="s">
        <v>60</v>
      </c>
      <c r="O204" s="115" t="s">
        <v>797</v>
      </c>
    </row>
    <row r="205" spans="1:15" ht="30" x14ac:dyDescent="0.25">
      <c r="A205" s="136" t="s">
        <v>699</v>
      </c>
      <c r="B205" s="137" t="s">
        <v>92</v>
      </c>
      <c r="C205" s="142" t="s">
        <v>805</v>
      </c>
      <c r="D205" s="128" t="s">
        <v>806</v>
      </c>
      <c r="E205" s="128"/>
      <c r="F205" s="140" t="s">
        <v>701</v>
      </c>
      <c r="G205" s="40"/>
      <c r="H205" s="41"/>
      <c r="I205" s="41"/>
      <c r="J205" s="122" t="s">
        <v>807</v>
      </c>
      <c r="K205" s="112"/>
      <c r="N205" s="116" t="s">
        <v>60</v>
      </c>
      <c r="O205" s="115" t="s">
        <v>797</v>
      </c>
    </row>
    <row r="206" spans="1:15" ht="30" x14ac:dyDescent="0.25">
      <c r="A206" s="136" t="s">
        <v>702</v>
      </c>
      <c r="B206" s="137" t="s">
        <v>92</v>
      </c>
      <c r="C206" s="142" t="s">
        <v>805</v>
      </c>
      <c r="D206" s="128" t="s">
        <v>806</v>
      </c>
      <c r="E206" s="128"/>
      <c r="F206" s="140" t="s">
        <v>704</v>
      </c>
      <c r="G206" s="40"/>
      <c r="H206" s="41"/>
      <c r="I206" s="41"/>
      <c r="J206" s="122" t="s">
        <v>807</v>
      </c>
      <c r="K206" s="112"/>
      <c r="N206" s="116" t="s">
        <v>60</v>
      </c>
      <c r="O206" s="115" t="s">
        <v>797</v>
      </c>
    </row>
    <row r="207" spans="1:15" ht="30" x14ac:dyDescent="0.25">
      <c r="A207" s="136" t="s">
        <v>705</v>
      </c>
      <c r="B207" s="137" t="s">
        <v>92</v>
      </c>
      <c r="C207" s="142" t="s">
        <v>805</v>
      </c>
      <c r="D207" s="128" t="s">
        <v>806</v>
      </c>
      <c r="E207" s="128"/>
      <c r="F207" s="140" t="s">
        <v>707</v>
      </c>
      <c r="G207" s="40"/>
      <c r="H207" s="41"/>
      <c r="I207" s="41"/>
      <c r="J207" s="122" t="s">
        <v>807</v>
      </c>
      <c r="K207" s="112"/>
      <c r="N207" s="116" t="s">
        <v>60</v>
      </c>
      <c r="O207" s="115" t="s">
        <v>797</v>
      </c>
    </row>
    <row r="208" spans="1:15" ht="30" x14ac:dyDescent="0.25">
      <c r="A208" s="136" t="s">
        <v>708</v>
      </c>
      <c r="B208" s="137" t="s">
        <v>92</v>
      </c>
      <c r="C208" s="142" t="s">
        <v>805</v>
      </c>
      <c r="D208" s="128" t="s">
        <v>806</v>
      </c>
      <c r="E208" s="128"/>
      <c r="F208" s="140" t="s">
        <v>710</v>
      </c>
      <c r="G208" s="40"/>
      <c r="H208" s="41"/>
      <c r="I208" s="41"/>
      <c r="J208" s="122" t="s">
        <v>807</v>
      </c>
      <c r="K208" s="112"/>
      <c r="N208" s="116" t="s">
        <v>60</v>
      </c>
      <c r="O208" s="115" t="s">
        <v>797</v>
      </c>
    </row>
    <row r="209" spans="1:15" ht="30" x14ac:dyDescent="0.25">
      <c r="A209" s="136" t="s">
        <v>663</v>
      </c>
      <c r="B209" s="137" t="s">
        <v>92</v>
      </c>
      <c r="C209" s="142" t="s">
        <v>805</v>
      </c>
      <c r="D209" s="128" t="s">
        <v>806</v>
      </c>
      <c r="E209" s="128"/>
      <c r="F209" s="140" t="s">
        <v>665</v>
      </c>
      <c r="G209" s="40"/>
      <c r="H209" s="41"/>
      <c r="I209" s="41"/>
      <c r="J209" s="122" t="s">
        <v>807</v>
      </c>
      <c r="K209" s="112"/>
      <c r="N209" s="116" t="s">
        <v>60</v>
      </c>
      <c r="O209" s="115" t="s">
        <v>797</v>
      </c>
    </row>
    <row r="210" spans="1:15" ht="30" x14ac:dyDescent="0.25">
      <c r="A210" s="136" t="s">
        <v>666</v>
      </c>
      <c r="B210" s="137" t="s">
        <v>92</v>
      </c>
      <c r="C210" s="142" t="s">
        <v>805</v>
      </c>
      <c r="D210" s="128" t="s">
        <v>806</v>
      </c>
      <c r="E210" s="128"/>
      <c r="F210" s="140" t="s">
        <v>668</v>
      </c>
      <c r="G210" s="40"/>
      <c r="H210" s="41"/>
      <c r="I210" s="41"/>
      <c r="J210" s="122" t="s">
        <v>807</v>
      </c>
      <c r="K210" s="112"/>
      <c r="N210" s="116" t="s">
        <v>60</v>
      </c>
      <c r="O210" s="115" t="s">
        <v>797</v>
      </c>
    </row>
    <row r="211" spans="1:15" ht="45" x14ac:dyDescent="0.25">
      <c r="A211" s="136" t="s">
        <v>711</v>
      </c>
      <c r="B211" s="137" t="s">
        <v>92</v>
      </c>
      <c r="C211" s="142" t="s">
        <v>805</v>
      </c>
      <c r="D211" s="128" t="s">
        <v>806</v>
      </c>
      <c r="E211" s="128"/>
      <c r="F211" s="140" t="str">
        <f>'Data Model'!F222</f>
        <v>Numerical value indicating the customer's degree of interest in branch banking in the last 1 day</v>
      </c>
      <c r="G211" s="40"/>
      <c r="H211" s="41"/>
      <c r="I211" s="41"/>
      <c r="J211" s="122" t="s">
        <v>807</v>
      </c>
      <c r="K211" s="112"/>
      <c r="N211" s="116" t="s">
        <v>60</v>
      </c>
      <c r="O211" s="115" t="s">
        <v>797</v>
      </c>
    </row>
    <row r="212" spans="1:15" ht="45" x14ac:dyDescent="0.25">
      <c r="A212" s="136" t="s">
        <v>714</v>
      </c>
      <c r="B212" s="137" t="s">
        <v>92</v>
      </c>
      <c r="C212" s="142" t="s">
        <v>805</v>
      </c>
      <c r="D212" s="128" t="s">
        <v>806</v>
      </c>
      <c r="E212" s="128"/>
      <c r="F212" s="140" t="str">
        <f>'Data Model'!F223</f>
        <v>Numerical value indicating the customer's degree of interest in branch banking in the last 7 days</v>
      </c>
      <c r="G212" s="40"/>
      <c r="H212" s="41"/>
      <c r="I212" s="41"/>
      <c r="J212" s="122" t="s">
        <v>807</v>
      </c>
      <c r="K212" s="112"/>
      <c r="N212" s="116" t="s">
        <v>60</v>
      </c>
      <c r="O212" s="115" t="s">
        <v>797</v>
      </c>
    </row>
    <row r="213" spans="1:15" ht="45" x14ac:dyDescent="0.25">
      <c r="A213" s="136" t="s">
        <v>717</v>
      </c>
      <c r="B213" s="137" t="s">
        <v>92</v>
      </c>
      <c r="C213" s="142" t="s">
        <v>805</v>
      </c>
      <c r="D213" s="128" t="s">
        <v>806</v>
      </c>
      <c r="E213" s="128"/>
      <c r="F213" s="140" t="str">
        <f>'Data Model'!F224</f>
        <v>Numerical value indicating the customer's degree of interest in credit cards in the last 1 day</v>
      </c>
      <c r="G213" s="40"/>
      <c r="H213" s="41"/>
      <c r="I213" s="41"/>
      <c r="J213" s="122" t="s">
        <v>807</v>
      </c>
      <c r="K213" s="112"/>
      <c r="N213" s="116" t="s">
        <v>60</v>
      </c>
      <c r="O213" s="115" t="s">
        <v>797</v>
      </c>
    </row>
    <row r="214" spans="1:15" ht="45" x14ac:dyDescent="0.25">
      <c r="A214" s="136" t="s">
        <v>720</v>
      </c>
      <c r="B214" s="137" t="s">
        <v>92</v>
      </c>
      <c r="C214" s="142" t="s">
        <v>805</v>
      </c>
      <c r="D214" s="128" t="s">
        <v>806</v>
      </c>
      <c r="E214" s="128"/>
      <c r="F214" s="140" t="str">
        <f>'Data Model'!F225</f>
        <v>Numerical value indicating the customer's degree of interest in credit cards in the last 7 days</v>
      </c>
      <c r="G214" s="40"/>
      <c r="H214" s="41"/>
      <c r="I214" s="41"/>
      <c r="J214" s="122" t="s">
        <v>807</v>
      </c>
      <c r="K214" s="112"/>
      <c r="N214" s="116" t="s">
        <v>60</v>
      </c>
      <c r="O214" s="115" t="s">
        <v>797</v>
      </c>
    </row>
    <row r="215" spans="1:15" ht="45" x14ac:dyDescent="0.25">
      <c r="A215" s="136" t="s">
        <v>723</v>
      </c>
      <c r="B215" s="137" t="s">
        <v>92</v>
      </c>
      <c r="C215" s="142" t="s">
        <v>805</v>
      </c>
      <c r="D215" s="128" t="s">
        <v>806</v>
      </c>
      <c r="E215" s="128"/>
      <c r="F215" s="140" t="str">
        <f>'Data Model'!F226</f>
        <v>Numerical value indicating the customer's degree of interest in deposit accounts in the last 1 day</v>
      </c>
      <c r="G215" s="40"/>
      <c r="H215" s="41"/>
      <c r="I215" s="41"/>
      <c r="J215" s="122" t="s">
        <v>807</v>
      </c>
      <c r="K215" s="112"/>
      <c r="N215" s="116" t="s">
        <v>60</v>
      </c>
      <c r="O215" s="115" t="s">
        <v>797</v>
      </c>
    </row>
    <row r="216" spans="1:15" ht="45" x14ac:dyDescent="0.25">
      <c r="A216" s="136" t="s">
        <v>726</v>
      </c>
      <c r="B216" s="137" t="s">
        <v>92</v>
      </c>
      <c r="C216" s="142" t="s">
        <v>805</v>
      </c>
      <c r="D216" s="128" t="s">
        <v>806</v>
      </c>
      <c r="E216" s="128"/>
      <c r="F216" s="140" t="str">
        <f>'Data Model'!F227</f>
        <v>Numerical value indicating the customer's degree of interest in deposit accounts in the last 7 days</v>
      </c>
      <c r="G216" s="40"/>
      <c r="H216" s="41"/>
      <c r="I216" s="41"/>
      <c r="J216" s="122" t="s">
        <v>807</v>
      </c>
      <c r="K216" s="112"/>
      <c r="N216" s="116" t="s">
        <v>60</v>
      </c>
      <c r="O216" s="115" t="s">
        <v>797</v>
      </c>
    </row>
    <row r="217" spans="1:15" ht="45" x14ac:dyDescent="0.25">
      <c r="A217" s="136" t="s">
        <v>729</v>
      </c>
      <c r="B217" s="137" t="s">
        <v>92</v>
      </c>
      <c r="C217" s="142" t="s">
        <v>805</v>
      </c>
      <c r="D217" s="128" t="s">
        <v>806</v>
      </c>
      <c r="E217" s="128"/>
      <c r="F217" s="140" t="str">
        <f>'Data Model'!F228</f>
        <v>Numerical value indicating the customer's degree of interest in investment accounts in the last 1 day</v>
      </c>
      <c r="G217" s="40"/>
      <c r="H217" s="41"/>
      <c r="I217" s="41"/>
      <c r="J217" s="122" t="s">
        <v>807</v>
      </c>
      <c r="K217" s="112"/>
      <c r="N217" s="116" t="s">
        <v>60</v>
      </c>
      <c r="O217" s="115" t="s">
        <v>797</v>
      </c>
    </row>
    <row r="218" spans="1:15" ht="45" x14ac:dyDescent="0.25">
      <c r="A218" s="136" t="s">
        <v>732</v>
      </c>
      <c r="B218" s="137" t="s">
        <v>92</v>
      </c>
      <c r="C218" s="142" t="s">
        <v>805</v>
      </c>
      <c r="D218" s="128" t="s">
        <v>806</v>
      </c>
      <c r="E218" s="128"/>
      <c r="F218" s="140" t="str">
        <f>'Data Model'!F229</f>
        <v>Numerical value indicating the customer's degree of interest in investment accounts in the last 7 days</v>
      </c>
      <c r="G218" s="40"/>
      <c r="H218" s="41"/>
      <c r="I218" s="41"/>
      <c r="J218" s="122" t="s">
        <v>807</v>
      </c>
      <c r="K218" s="112"/>
      <c r="N218" s="116" t="s">
        <v>60</v>
      </c>
      <c r="O218" s="115" t="s">
        <v>797</v>
      </c>
    </row>
    <row r="219" spans="1:15" ht="45" x14ac:dyDescent="0.25">
      <c r="A219" s="136" t="s">
        <v>735</v>
      </c>
      <c r="B219" s="137" t="s">
        <v>92</v>
      </c>
      <c r="C219" s="142" t="s">
        <v>805</v>
      </c>
      <c r="D219" s="128" t="s">
        <v>806</v>
      </c>
      <c r="E219" s="128"/>
      <c r="F219" s="140" t="str">
        <f>'Data Model'!F230</f>
        <v>Numerical value indicating the customer's degree of interest in non mortgage loans in the last 1 day</v>
      </c>
      <c r="G219" s="40"/>
      <c r="H219" s="41"/>
      <c r="I219" s="41"/>
      <c r="J219" s="122" t="s">
        <v>807</v>
      </c>
      <c r="K219" s="112"/>
      <c r="N219" s="116" t="s">
        <v>60</v>
      </c>
      <c r="O219" s="115" t="s">
        <v>797</v>
      </c>
    </row>
    <row r="220" spans="1:15" ht="45" x14ac:dyDescent="0.25">
      <c r="A220" s="136" t="s">
        <v>738</v>
      </c>
      <c r="B220" s="137" t="s">
        <v>92</v>
      </c>
      <c r="C220" s="142" t="s">
        <v>805</v>
      </c>
      <c r="D220" s="128" t="s">
        <v>806</v>
      </c>
      <c r="E220" s="128"/>
      <c r="F220" s="140" t="str">
        <f>'Data Model'!F231</f>
        <v>Numerical value indicating the customer's degree of interest in non mortgage loans in the last 7 days</v>
      </c>
      <c r="G220" s="40"/>
      <c r="H220" s="41"/>
      <c r="I220" s="41"/>
      <c r="J220" s="122" t="s">
        <v>807</v>
      </c>
      <c r="K220" s="112"/>
      <c r="N220" s="116" t="s">
        <v>60</v>
      </c>
      <c r="O220" s="115" t="s">
        <v>797</v>
      </c>
    </row>
    <row r="221" spans="1:15" ht="45" x14ac:dyDescent="0.25">
      <c r="A221" s="136" t="s">
        <v>741</v>
      </c>
      <c r="B221" s="137" t="s">
        <v>92</v>
      </c>
      <c r="C221" s="142" t="s">
        <v>805</v>
      </c>
      <c r="D221" s="128" t="s">
        <v>806</v>
      </c>
      <c r="E221" s="128"/>
      <c r="F221" s="140" t="str">
        <f>'Data Model'!F232</f>
        <v>Numerical value indicating the customer's degree of interest in mobile banking in the last 1 day</v>
      </c>
      <c r="G221" s="40"/>
      <c r="H221" s="41"/>
      <c r="I221" s="41"/>
      <c r="J221" s="122" t="s">
        <v>807</v>
      </c>
      <c r="K221" s="112"/>
      <c r="N221" s="116" t="s">
        <v>60</v>
      </c>
      <c r="O221" s="115" t="s">
        <v>797</v>
      </c>
    </row>
    <row r="222" spans="1:15" ht="45" x14ac:dyDescent="0.25">
      <c r="A222" s="136" t="s">
        <v>744</v>
      </c>
      <c r="B222" s="137" t="s">
        <v>92</v>
      </c>
      <c r="C222" s="142" t="s">
        <v>805</v>
      </c>
      <c r="D222" s="128" t="s">
        <v>806</v>
      </c>
      <c r="E222" s="128"/>
      <c r="F222" s="140" t="str">
        <f>'Data Model'!F233</f>
        <v>Numerical value indicating the customer's degree of interest in mobile banking in the last 1 day</v>
      </c>
      <c r="G222" s="40"/>
      <c r="H222" s="41"/>
      <c r="I222" s="41"/>
      <c r="J222" s="122" t="s">
        <v>807</v>
      </c>
      <c r="K222" s="112"/>
      <c r="N222" s="116" t="s">
        <v>60</v>
      </c>
      <c r="O222" s="115" t="s">
        <v>797</v>
      </c>
    </row>
    <row r="223" spans="1:15" ht="45" x14ac:dyDescent="0.25">
      <c r="A223" s="136" t="s">
        <v>746</v>
      </c>
      <c r="B223" s="137" t="s">
        <v>92</v>
      </c>
      <c r="C223" s="142" t="s">
        <v>805</v>
      </c>
      <c r="D223" s="128" t="s">
        <v>806</v>
      </c>
      <c r="E223" s="128"/>
      <c r="F223" s="140" t="str">
        <f>'Data Model'!F234</f>
        <v>Numerical value indicating the customer's degree of interest in mortgages in the last 1 day</v>
      </c>
      <c r="G223" s="40"/>
      <c r="H223" s="41"/>
      <c r="I223" s="41"/>
      <c r="J223" s="122" t="s">
        <v>807</v>
      </c>
      <c r="K223" s="112"/>
      <c r="N223" s="116" t="s">
        <v>60</v>
      </c>
      <c r="O223" s="115" t="s">
        <v>797</v>
      </c>
    </row>
    <row r="224" spans="1:15" ht="45" x14ac:dyDescent="0.25">
      <c r="A224" s="136" t="s">
        <v>749</v>
      </c>
      <c r="B224" s="137" t="s">
        <v>92</v>
      </c>
      <c r="C224" s="142" t="s">
        <v>805</v>
      </c>
      <c r="D224" s="128" t="s">
        <v>806</v>
      </c>
      <c r="E224" s="128"/>
      <c r="F224" s="140" t="str">
        <f>'Data Model'!F235</f>
        <v>Numerical value indicating the customer's degree of interest in mortgages in the last 7 days</v>
      </c>
      <c r="G224" s="40"/>
      <c r="H224" s="41"/>
      <c r="I224" s="41"/>
      <c r="J224" s="122" t="s">
        <v>807</v>
      </c>
      <c r="K224" s="112"/>
      <c r="N224" s="116" t="s">
        <v>60</v>
      </c>
      <c r="O224" s="115" t="s">
        <v>797</v>
      </c>
    </row>
  </sheetData>
  <mergeCells count="3">
    <mergeCell ref="A3:C3"/>
    <mergeCell ref="F3:J3"/>
    <mergeCell ref="K3:O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omments xmlns="523a9e7b-89ec-4940-91e3-dc274fb2cbc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03F995441A8764B8F488F85DE7F076F" ma:contentTypeVersion="14" ma:contentTypeDescription="Create a new document." ma:contentTypeScope="" ma:versionID="a476e1fcce7ca28ad445e9ce8cdf9221">
  <xsd:schema xmlns:xsd="http://www.w3.org/2001/XMLSchema" xmlns:xs="http://www.w3.org/2001/XMLSchema" xmlns:p="http://schemas.microsoft.com/office/2006/metadata/properties" xmlns:ns2="523a9e7b-89ec-4940-91e3-dc274fb2cbc4" xmlns:ns3="7e7cf668-006a-4bef-8df4-228042f58df5" targetNamespace="http://schemas.microsoft.com/office/2006/metadata/properties" ma:root="true" ma:fieldsID="8fbac3052c428c650405c329787349e4" ns2:_="" ns3:_="">
    <xsd:import namespace="523a9e7b-89ec-4940-91e3-dc274fb2cbc4"/>
    <xsd:import namespace="7e7cf668-006a-4bef-8df4-228042f58df5"/>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Comment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3a9e7b-89ec-4940-91e3-dc274fb2cb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Comments" ma:index="20" nillable="true" ma:displayName="Comments" ma:format="Dropdown" ma:internalName="Comments">
      <xsd:simpleType>
        <xsd:restriction base="dms:Text">
          <xsd:maxLength value="255"/>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7cf668-006a-4bef-8df4-228042f58df5"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48E105-20A1-4040-864B-B6E4A6B818DA}">
  <ds:schemaRefs>
    <ds:schemaRef ds:uri="http://schemas.microsoft.com/office/2006/metadata/properties"/>
    <ds:schemaRef ds:uri="http://schemas.microsoft.com/office/infopath/2007/PartnerControls"/>
    <ds:schemaRef ds:uri="523a9e7b-89ec-4940-91e3-dc274fb2cbc4"/>
  </ds:schemaRefs>
</ds:datastoreItem>
</file>

<file path=customXml/itemProps2.xml><?xml version="1.0" encoding="utf-8"?>
<ds:datastoreItem xmlns:ds="http://schemas.openxmlformats.org/officeDocument/2006/customXml" ds:itemID="{FFF82401-28E7-4F77-AE74-368A8611435F}">
  <ds:schemaRefs>
    <ds:schemaRef ds:uri="http://schemas.microsoft.com/sharepoint/v3/contenttype/forms"/>
  </ds:schemaRefs>
</ds:datastoreItem>
</file>

<file path=customXml/itemProps3.xml><?xml version="1.0" encoding="utf-8"?>
<ds:datastoreItem xmlns:ds="http://schemas.openxmlformats.org/officeDocument/2006/customXml" ds:itemID="{F2A109DD-FC39-4C09-AC3A-2120169C5D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3a9e7b-89ec-4940-91e3-dc274fb2cbc4"/>
    <ds:schemaRef ds:uri="7e7cf668-006a-4bef-8df4-228042f58d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Disclaimers</vt:lpstr>
      <vt:lpstr>Data Objects</vt:lpstr>
      <vt:lpstr>Data Model</vt:lpstr>
      <vt:lpstr>Notes</vt:lpstr>
      <vt:lpstr>Technical Details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Financial Services Analytical Data Model</dc:title>
  <dc:subject/>
  <dc:creator/>
  <cp:keywords/>
  <dc:description/>
  <cp:lastModifiedBy/>
  <cp:revision/>
  <dcterms:created xsi:type="dcterms:W3CDTF">2015-06-05T18:17:20Z</dcterms:created>
  <dcterms:modified xsi:type="dcterms:W3CDTF">2025-02-21T15:15:23Z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0x010100103F995441A8764B8F488F85DE7F076F</vt:lpwstr>
  </property>
</Properties>
</file>